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P:\CAMHS Wide\Innovation Projects\Suicide Awareness Projects\SASI\Content For SASI Training Events\presentations and resources\"/>
    </mc:Choice>
  </mc:AlternateContent>
  <xr:revisionPtr revIDLastSave="0" documentId="13_ncr:1_{FF8C7CBC-1FAF-43C5-91D8-4E32FC7E7AEE}" xr6:coauthVersionLast="47" xr6:coauthVersionMax="47" xr10:uidLastSave="{00000000-0000-0000-0000-000000000000}"/>
  <bookViews>
    <workbookView xWindow="-110" yWindow="-110" windowWidth="19420" windowHeight="10300" xr2:uid="{00000000-000D-0000-FFFF-FFFF00000000}"/>
  </bookViews>
  <sheets>
    <sheet name="Introduction" sheetId="1" r:id="rId1"/>
    <sheet name="Questions" sheetId="2" r:id="rId2"/>
    <sheet name="Overall outcomes " sheetId="18" r:id="rId3"/>
    <sheet name="Outcomes by area" sheetId="3" r:id="rId4"/>
    <sheet name="Leadership &amp; Management" sheetId="6" state="hidden" r:id="rId5"/>
    <sheet name="Ethos &amp; Environment" sheetId="7" state="hidden" r:id="rId6"/>
    <sheet name="Curriculum, Teaching &amp; Learning" sheetId="8" state="hidden" r:id="rId7"/>
    <sheet name="Student (CYP) Voice" sheetId="9" state="hidden" r:id="rId8"/>
    <sheet name="Staff Development" sheetId="11" state="hidden" r:id="rId9"/>
    <sheet name="Audit &amp; Monitor" sheetId="12" state="hidden" r:id="rId10"/>
    <sheet name="Parents &amp; Carers" sheetId="13" state="hidden" r:id="rId11"/>
    <sheet name="Targeted support" sheetId="14" state="hidden" r:id="rId12"/>
    <sheet name="Coaching Questions" sheetId="5" state="hidden" r:id="rId13"/>
    <sheet name="Action Plan" sheetId="15" r:id="rId14"/>
  </sheets>
  <definedNames>
    <definedName name="_xlnm.Print_Area" localSheetId="9">'Audit &amp; Monitor'!$A$1:$P$34</definedName>
    <definedName name="_xlnm.Print_Area" localSheetId="6">'Curriculum, Teaching &amp; Learning'!$A$1:$P$34</definedName>
    <definedName name="_xlnm.Print_Area" localSheetId="5">'Ethos &amp; Environment'!$A$1:$P$34</definedName>
    <definedName name="_xlnm.Print_Area" localSheetId="0">Introduction!$A$1:$K$29</definedName>
    <definedName name="_xlnm.Print_Area" localSheetId="4">'Leadership &amp; Management'!$A$1:$P$34</definedName>
    <definedName name="_xlnm.Print_Area" localSheetId="3">'Outcomes by area'!$A$1:$V$13</definedName>
    <definedName name="_xlnm.Print_Area" localSheetId="10">'Parents &amp; Carers'!$A$1:$P$34</definedName>
    <definedName name="_xlnm.Print_Area" localSheetId="1">Questions!$A$2:$V$63</definedName>
    <definedName name="_xlnm.Print_Area" localSheetId="8">'Staff Development'!$A$1:$P$34</definedName>
    <definedName name="_xlnm.Print_Area" localSheetId="7">'Student (CYP) Voice'!$A$1:$P$34</definedName>
    <definedName name="_xlnm.Print_Area" localSheetId="11">'Targeted support'!$A$1:$P$34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5" i="2" l="1"/>
  <c r="D9" i="18" s="1"/>
  <c r="H7" i="3" s="1" a="1"/>
  <c r="H7" i="3" s="1"/>
  <c r="J7" i="3" s="1"/>
  <c r="M56" i="2"/>
  <c r="D12" i="18" s="1"/>
  <c r="H10" i="3" s="1" a="1"/>
  <c r="H10" i="3" s="1"/>
  <c r="J10" i="3" s="1"/>
  <c r="M49" i="2"/>
  <c r="D11" i="18" s="1"/>
  <c r="H9" i="3" s="1" a="1"/>
  <c r="H9" i="3" s="1"/>
  <c r="J9" i="3" s="1"/>
  <c r="M42" i="2"/>
  <c r="D10" i="18" s="1"/>
  <c r="H8" i="3" s="1" a="1"/>
  <c r="H8" i="3" s="1"/>
  <c r="J8" i="3" s="1"/>
  <c r="M28" i="2"/>
  <c r="D8" i="18" s="1"/>
  <c r="H6" i="3" s="1" a="1"/>
  <c r="H6" i="3" s="1"/>
  <c r="J6" i="3" s="1"/>
  <c r="M21" i="2"/>
  <c r="D7" i="18" s="1"/>
  <c r="H5" i="3" s="1" a="1"/>
  <c r="H5" i="3" s="1"/>
  <c r="J5" i="3" s="1"/>
  <c r="M14" i="2"/>
  <c r="D6" i="18" s="1"/>
  <c r="H4" i="3" s="1" a="1"/>
  <c r="H4" i="3" s="1"/>
  <c r="J4" i="3" s="1"/>
  <c r="M7" i="2"/>
  <c r="D5" i="18" s="1"/>
  <c r="H3" i="3" s="1" a="1"/>
  <c r="H3" i="3" s="1"/>
  <c r="J3" i="3" s="1"/>
  <c r="D47" i="5" l="1"/>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H5" i="7" l="1"/>
  <c r="H5" i="12"/>
  <c r="H5" i="13" l="1"/>
  <c r="H5" i="11"/>
  <c r="H5" i="8"/>
  <c r="B8" i="7"/>
  <c r="J5" i="7"/>
  <c r="H5" i="14"/>
  <c r="H5" i="6"/>
  <c r="B8" i="12"/>
  <c r="J5" i="12"/>
  <c r="H5" i="9"/>
  <c r="B8" i="6" l="1"/>
  <c r="J5" i="6"/>
  <c r="B8" i="11"/>
  <c r="J5" i="11"/>
  <c r="B8" i="8"/>
  <c r="J5" i="8"/>
  <c r="B8" i="13"/>
  <c r="J5" i="13"/>
  <c r="J5" i="14"/>
  <c r="B8" i="14"/>
  <c r="J5" i="9"/>
  <c r="B8"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<sst xmlns="http://schemas.openxmlformats.org/spreadsheetml/2006/main" count="344" uniqueCount="151">
  <si>
    <t>School Name:</t>
  </si>
  <si>
    <t>Leadership &amp; Management</t>
  </si>
  <si>
    <t>Ethos &amp; Environment</t>
  </si>
  <si>
    <t xml:space="preserve">Curriculum, teaching &amp; learning </t>
  </si>
  <si>
    <t>Student (CYP) Voice</t>
  </si>
  <si>
    <t>Staff Development</t>
  </si>
  <si>
    <t>Audit &amp; Monitor</t>
  </si>
  <si>
    <t>Parents &amp; Carers</t>
  </si>
  <si>
    <t>Targeted support</t>
  </si>
  <si>
    <t>Mental Health Competency</t>
  </si>
  <si>
    <t>Self - Score</t>
  </si>
  <si>
    <t>Starting Point</t>
  </si>
  <si>
    <t>Exploring</t>
  </si>
  <si>
    <t>Emerging</t>
  </si>
  <si>
    <t>Embedding</t>
  </si>
  <si>
    <t>Embracing</t>
  </si>
  <si>
    <t>Excelling</t>
  </si>
  <si>
    <t>You are clearly interested in developing this competency of the mental health award in your school. You have identified some key starting points that will support you in developing your school’s mental health profile. Use these to build a solid foundation to develop mental health in your school.</t>
  </si>
  <si>
    <t>Select the 5Es level that your school intends to work towardsin this competency</t>
  </si>
  <si>
    <t>How can you start to develop a mental health strategy for your school from your exploring baseline? What good practice do you already have in place that will help you develop and lead a school mental health strategy? How will you involve governors?</t>
  </si>
  <si>
    <t>What plans do you already have in place to develop school mental health culture beyond emerging? What actions can you take to evolve school existing structures and processes that can incorporate the development of positive mental health?</t>
  </si>
  <si>
    <t>What have you learned already through embedding your current culture of mental health, how can you apply this to other areas? How can you continue to develop and sustain these changes?</t>
  </si>
  <si>
    <t>How is supporting staff wellbeing benefiting the staff and the school? How can you share what you are doing well to reinforce your good practice?</t>
  </si>
  <si>
    <t xml:space="preserve">How can you encourage staff apply and evolve their learning from the training undertaken to continue to develop positive mental health? What ideas do you have to support staff professional development in the areas of mental health and wellbeing? How will you further share your excelling practice nationally? </t>
  </si>
  <si>
    <t xml:space="preserve">Looking at the key indicators (within the questions) of this competency what actions do you need to take to achieve your desired level in this competency? </t>
  </si>
  <si>
    <t>Provide the rationale to the score for this competency and identify the evidence source</t>
  </si>
  <si>
    <t>Key Areas</t>
  </si>
  <si>
    <t>Actions</t>
  </si>
  <si>
    <t>Responsible</t>
  </si>
  <si>
    <t>Review Date</t>
  </si>
  <si>
    <t>You have started to see some definable impacts in this competency of the mental health awareness in your school. Understanding how you made the changes that had impact will help you embed and sustain a culture of positive mental health.</t>
  </si>
  <si>
    <t>What have you learned already through embedding your current culture of mental health, how can you apply this to other areas? How can you continue to develop and sustain these changes?  What would these changes look like?  How would you ensure these changes were visible and monitored?</t>
  </si>
  <si>
    <t>How is supporting staff wellbeing benefiting the staff and the school? How can you monitor this? How can you share what you are doing well to reinforce your good practice?</t>
  </si>
  <si>
    <t xml:space="preserve">What plans do you already have in place to develop school mental health culture beyond emerging? What actions can you take to evolve school existing structures and processes that can incorporate the development of positive mental health?  Are you using evidence based research to support the development of positive mental health?  </t>
  </si>
  <si>
    <t>How can you start to develop a mental health strategy for your school from your exploring baseline data? What good practice do you already have in place that will help you develop and lead a school mental health strategy? How will you involve governors?  Is there any training that would be useful for governors?  Is your strategic mental health lead on SLT and is this role visible?</t>
  </si>
  <si>
    <t>How can you start to develop a mental health strategy for your school from your exploring baseline data? What good practice do you already have in place that will help you develop and lead a school mental health strategy? How will you involve governors?  How will you make explicit your commitment to a mental health strategy?</t>
  </si>
  <si>
    <t>What plans do you already have in place to develop school mental health culture beyond emerging? What actions can you take to evolve school existing structures and processes that can incorporate the development of positive mental health?  How can you develop an understanding of mental health throughout the school?</t>
  </si>
  <si>
    <t>You clearly have a strong mental health culture, with measurable impacts that is shared with others within your school community. Continuing to make mental health a priority in your school  and wider community will ensure its positive impacts are sustained over time</t>
  </si>
  <si>
    <t>How is supporting staff wellbeing benefiting the staff and the school? How can you share what you are doing well to reinforce your good practice?  How are you sharing whole school mental health and wellbeing developments in the wider community?</t>
  </si>
  <si>
    <t>You are excelling in school mental health and wellbeing. You demonstrate sustainable impact that you are proud to share at a local level. Mental Health and Wellbeing is evident throughout the school and is embedded in whole school policies and practice.</t>
  </si>
  <si>
    <t xml:space="preserve">How can you encourage staff to apply and evolve their learning from the training undertaken to continue to develop positive mental health? What ideas do you have to support staff professional development in the areas of mental health and wellbeing? How will you further share your excelling practice nationally? </t>
  </si>
  <si>
    <t>You have made plans and taken steps to develop this area in your school. Learn from this process to understand the impact these action have had on your school. Understanding what has worked and building on it, will help you to continue to evolve and develop the mental health of your school.</t>
  </si>
  <si>
    <t>What plans do you already have in place to develop school mental health culture beyond emerging? What actions can you take to evolve school existing structures and processes that can incorporate the development of positive mental health?  How can you ensure that assembly content, tutor content and PSHE content around mental health and wellbeing are co-ordinated</t>
  </si>
  <si>
    <t>There is evidence of a broader curriculum around mental health and wellbeing, which is encouraging discussion around this topic. Understanding how you made the changes that had impact will help you embed and sustain a culture of positive mental health.</t>
  </si>
  <si>
    <t>Has the development of a joined up approach support the whole school approach to mental health and wellbeing? What have you learned already through embedding your current culture of mental health, how can you apply this to other areas? How can you continue to develop and sustain these changes?</t>
  </si>
  <si>
    <t>You clearly have a strong mental health culture, which stretches across curriculum areas.  Continuing to make mental health a priority in your school will ensure its positive impacts are sustained over time</t>
  </si>
  <si>
    <t>There is clear evidence of how considering mental health and wellbeing across the school has become part of all curriculum delivery.  This has started to ensure pupils are confident and able to highlight areas for development.</t>
  </si>
  <si>
    <t>How can you encourage staff apply and evolve their learning from the training undertaken to continue to develop positive mental health within curriculum areas? What ideas do you have to support staff professional development in the areas of mental health and wellbeing? How will you further share your excelling practice nationally? How are pupils inputting into PSHE, assemblies or tutor deliveries to cover current topics of concern?</t>
  </si>
  <si>
    <t>What plans do you already have in place to develop school mental health culture beyond emerging and encourage cyp voice? What actions can you take to evolve school existing structures and processes that can incorporate the development of positive mental health?</t>
  </si>
  <si>
    <t>You are clearly interested in developing mental health and wellbeing in your school. You have identified some key starting points that will support you in developing your school’s mental health profile. Use these to build a solid foundation to develop mental health in your school.</t>
  </si>
  <si>
    <t>How can you start to develop a mental health strategy for your school from your exploring baseline data? What good practice do you already have in place that will help you develop and lead a school mental health strategy? How will you involve young people?</t>
  </si>
  <si>
    <t>You have made plans and taken steps to develop awareness of mental health and wellbeing in your school. Learn from this process to understand the impact these action have had on your school. Understanding what has worked and building on it, will help you to continue to evolve and develop the mental health of your school.</t>
  </si>
  <si>
    <t>You have started to see some definable impacts in supporting mental health and wellbeing. Understanding how you made the changes that had impact will help you embed and sustain a culture of positive mental health.</t>
  </si>
  <si>
    <t>What have you learned already through embedding your current culture of mental health, how can you apply this to other areas? How can you continue to develop and sustain these changes? How are you gathering cyp voice?  How is this being used?</t>
  </si>
  <si>
    <t>You clearly have a strong mental health culture, with measurable impacts that are evident and easily accessible for cyp. Continuing to make mental health a priority in your school will ensure its positive impacts are sustained over time</t>
  </si>
  <si>
    <t>How is supporting staff wellbeing benefiting the staff and the school? How can you share what you are doing well to reinforce your good practice? Is it evident how cyp are involved in developing anti stigma work?</t>
  </si>
  <si>
    <t>You are excelling in school mental health.  CYP voice is evident and is being used to develop whole school activities.</t>
  </si>
  <si>
    <t>How are policies shared with CYP?  Is it evident how CYP voice is reflected in supporting training for staff in mental health and wellbeing?  Do CYP deliver short training sessions or support in training sessions around mental health and wellbeing?</t>
  </si>
  <si>
    <t>Staff are clearly aware of the EMHWB offer within school and you are offering support when needed</t>
  </si>
  <si>
    <t>How can you start to develop a mental health strategy for your school staff from your exploring baseline? What good practice do you already have in place that will help you develop and lead a school mental health strategy that includes staff? How will you involve governors?</t>
  </si>
  <si>
    <t>You have made plans and developed ideas around staff wellbeing.  You are using this process to understand the impact these action have had on the wider school culture. Understanding what has worked and building on it, will help you to continue to evolve and develop the mental health of your school.</t>
  </si>
  <si>
    <t>You have started to see a wider number of staff accessing offers in place within your school. Understanding how you made the changes that had impact will help you embed and sustain a culture of positive mental health.</t>
  </si>
  <si>
    <t>You clearly have a strong mental health culture, with clear links across the school.  Staff recognise the importance of both their own and young peoples mental health and wellbeing in developing the school culture.  Continuing to make mental health a priority in your school will ensure its positive impacts are sustained over time</t>
  </si>
  <si>
    <t>All parts of the school have an awareness of wellbeing and mental health.  Your commitment to whole school wellbeing is visible within the school and evident through the different sectors of the school.</t>
  </si>
  <si>
    <t>You have identified some key starting points that will support you in developing your school’s mental health profile. Use these to build a solid foundation to develop mental health in your school.</t>
  </si>
  <si>
    <t>You have made plans and taken steps to develop this area within your school.  Learn from this process to understand the impact these action have had on your school. Understanding what has worked and building on it, will help you to continue to evolve and develop the mental health of your school.</t>
  </si>
  <si>
    <t>You have used data to direct resources in order to focus on areas for development. Understanding how you made the changes that had impact will help you embed and sustain a culture of positive mental health.</t>
  </si>
  <si>
    <t>You clearly have a strong mental health culture, with measurable impacts that are enabling a best value approach to allocating resources. Continuing to make mental health a priority in your school will ensure its positive impacts are sustained over time</t>
  </si>
  <si>
    <t>You demonstrate sustainable impact which is evident in feedback that is gathered.  Can this feedback be shared with other schools?</t>
  </si>
  <si>
    <t>How can you encourage staff to apply and evolve their learning from the training undertaken to continue to develop positive mental health? What ideas do you have to support staff professional development in the areas of mental health and wellbeing?</t>
  </si>
  <si>
    <t>How can you ensure that gathering feedback and auditing processes continues to ensure that mental health and wellbeing approaches remain central to allocating resources?</t>
  </si>
  <si>
    <t>You have made plans and taken steps to develop this area.  Learn from this process to understand the impact these action have had on your school. Understanding what has worked and building on it, will help you to continue to evolve and develop the mental health of your school.</t>
  </si>
  <si>
    <t>How are you able to build upon this to ensure there is a greater awareness of mental health and wellbeing provision with your school</t>
  </si>
  <si>
    <t>There is a wide awareness of mental health and wellbeing within school.  Parents are aware of this and can find out information if they request it.</t>
  </si>
  <si>
    <t>How will you share information more directly with parents/carers?  How will you ensure the information is readily accessible to all parents/carers?  How will you know what information is required?  Are you able to offer anything more specific to parents?</t>
  </si>
  <si>
    <t>Parents are able to access a wide range of information and guidance.  Parents are able to access support sessions and are clear on how to access support when needed.</t>
  </si>
  <si>
    <t>You have a clear and regularly updated area on your website.  You are using social media to share relevant information around mental health and wellbeing.  You are delivering training and support to parents/carers, alongside other providers, which taken account of current issues.</t>
  </si>
  <si>
    <t>How can you directly involve parents/carers in this area?  Can parents and carers identify and facilitate sessions for themselves?  Can offers be shared across schools?</t>
  </si>
  <si>
    <t xml:space="preserve">You understand the need for a clear process in developing a referral procedure in order to ensure all referrals are directed to the appropriate agency.  This system is robust and shared by all staff, </t>
  </si>
  <si>
    <t>How can this system be used to develop closer links with other agencies?  How are referrals tracked effectively?</t>
  </si>
  <si>
    <t>Developing a robust referral and reflection process is enabling there to be a greater understanding of young peoples mental health needs.  By accessing external support it is possible to use a greater level of expertise.</t>
  </si>
  <si>
    <t>Do all referrals require 1-1 support?  How else can support be delivered?  How do we track external referrals?</t>
  </si>
  <si>
    <t>You now have access to a wide range of possible support routes.  You are using groups in order to develop your offer and using feedback to support learning/behaviours in the classroom.</t>
  </si>
  <si>
    <t>How can you share your experience around this area?  How do you keep up to date with new offers and one off activities?  Can support be shared across schools?</t>
  </si>
  <si>
    <t>You are accessing and sharing information through the EMHWB events.  You are using feedback from interventions and projects to support young people in school and provide strategies for staff to use within lessons and around school.</t>
  </si>
  <si>
    <t>Information from EMHWB events are shared throughout school and training identified, in order to develop a staff team who are well skilled within mental health and wellbeing approaches and support</t>
  </si>
  <si>
    <t>Contact email address</t>
  </si>
  <si>
    <t xml:space="preserve"> You have identified some key starting points that will support you in developing your school’s mental health profile. Use these to build a solid foundation to develop mental health in your school.</t>
  </si>
  <si>
    <t>You have made plans and taken steps to develop this area. Learn from this process to understand the impact these action have had on your school. Understanding what has worked and building on it, will help you to continue to evolve and develop the mental health of your school.</t>
  </si>
  <si>
    <t>Considering the progress you have made so far in this area, use your understanding how you made the changes that had impact to help you embed and sustain a culture of positive mental health.</t>
  </si>
  <si>
    <t>You clearly have a strong mental health culture, with measurable impacts.   Continuing to make mental health a priority in your school will ensure its positive impacts are sustained over time</t>
  </si>
  <si>
    <t>You have  taken key actions in order to develop a strong mental health and wellbeing culture within your school.</t>
  </si>
  <si>
    <t>Learn from this process to understand the impact these action have had on your school. Understanding what has worked and building on it, will help you to continue to evolve and develop the mental health of your school.</t>
  </si>
  <si>
    <t>How are you able to ensure that offers of support for parents/carers are appropriate and timely?  Is there any way in which you can gain parent/carer voice around this area?</t>
  </si>
  <si>
    <t>Name of senior mental health lead</t>
  </si>
  <si>
    <t xml:space="preserve">Name of other SLT involved </t>
  </si>
  <si>
    <t>Date completed</t>
  </si>
  <si>
    <t>What's in place already?</t>
  </si>
  <si>
    <t xml:space="preserve">Eight principles </t>
  </si>
  <si>
    <t>Activity not yet started</t>
  </si>
  <si>
    <t>Becoming aware and identifying as an area to develop</t>
  </si>
  <si>
    <t>Creating plan of action and commencing implementation</t>
  </si>
  <si>
    <t>Developing practice and embedding across the setting</t>
  </si>
  <si>
    <t>Effective practice in place and ready to share</t>
  </si>
  <si>
    <t>Additional Notes</t>
  </si>
  <si>
    <t>Staff development - Basic knowledge of issues related to self-harm and suicide</t>
  </si>
  <si>
    <t>Staff Wellbeing</t>
  </si>
  <si>
    <t>Postvention</t>
  </si>
  <si>
    <t>Student (CYP), parents and carers voice</t>
  </si>
  <si>
    <t xml:space="preserve">Ethos &amp; environment </t>
  </si>
  <si>
    <t>Structured support: Crisis intervention and prevention</t>
  </si>
  <si>
    <t>Staff professional competencies</t>
  </si>
  <si>
    <t>Structure support: crisis intervention and prevention</t>
  </si>
  <si>
    <t xml:space="preserve">We have a named senior mental health lead in the school who is well supported to initiate change at SLT level, and whose role is given appropriate protected time and status. The senior mental health lead has received suicide and self-harm prevention training. </t>
  </si>
  <si>
    <t xml:space="preserve">Senior Leadership Team model positive behaviours and attitudes which promote emotional wellbeing, mental health and a suicide and self-harm safer community. </t>
  </si>
  <si>
    <t>Emotional wellbeing and mental health are considered and referenced in school improvement plans, policies, and the curriculum, and there is a clear graduated response strategy in place at a universal, targeted, and individual level.</t>
  </si>
  <si>
    <t xml:space="preserve">The school has developed a suicide and self-harm prevention policy and are commited to embedding this in practice. Staff, pupils and parents are aware of the policy and can access it. </t>
  </si>
  <si>
    <t xml:space="preserve">We clearly signpost wellbeing support, and staff, parents and pupils all know how to access support and are encouraged to ask for help for their emotional wellbeing and mental health.  </t>
  </si>
  <si>
    <t>School staff have basic knowledge of mental health presentations and can recognise warning signs that a pupil may need targeted support. They understand the importance of listening to pupils and are comfortable speaking to pupils about sensitive subjects and their emotional wellbeing, whilst following safeguarding policies.</t>
  </si>
  <si>
    <t xml:space="preserve">School staff have knowledge of self-harm and suicide including helpful and unhelpful language around self-harm and suicide,  the impact of social inequalities on self-harm and suicide and understand self-harm and suicidal ideation and behaviour. </t>
  </si>
  <si>
    <t xml:space="preserve">School staff have knowledge of development in children and young people and family development and transitions, and relevance to self-harm and suicide. They have been trained in generic communication skills to communicate with children and young people of differing ages, developmental levels and neurodevelopmental conditions. </t>
  </si>
  <si>
    <t>Staff have had formal suicide and self-harm awareness and prevention training</t>
  </si>
  <si>
    <t>All pupils, parents and carers in our school have opportunities to give feedback and have their voices heard and valued.</t>
  </si>
  <si>
    <t xml:space="preserve">Pupils, parents and carers are involved in decision making, policy writing, and the creation of resources in relation to self-harm and suicide prevention. </t>
  </si>
  <si>
    <r>
      <t xml:space="preserve">We have a mechanism which </t>
    </r>
    <r>
      <rPr>
        <sz val="11"/>
        <rFont val="Calibri"/>
        <family val="2"/>
        <scheme val="minor"/>
      </rPr>
      <t>allows all pu</t>
    </r>
    <r>
      <rPr>
        <sz val="11"/>
        <color theme="1"/>
        <rFont val="Calibri"/>
        <family val="2"/>
        <scheme val="minor"/>
      </rPr>
      <t xml:space="preserve">pils to meaningfully participate in school life </t>
    </r>
    <r>
      <rPr>
        <sz val="11"/>
        <rFont val="Calibri"/>
        <family val="2"/>
        <scheme val="minor"/>
      </rPr>
      <t>(e.g. school council and wider initiatives to include all pupils).</t>
    </r>
    <r>
      <rPr>
        <sz val="11"/>
        <color theme="1"/>
        <rFont val="Calibri"/>
        <family val="2"/>
        <scheme val="minor"/>
      </rPr>
      <t xml:space="preserve"> This may include staff collaboratively developing a coping and crisis plan with pupils and parents to support them ro reintergrate into school following an incident in relation to self-harm or suicide. </t>
    </r>
  </si>
  <si>
    <t xml:space="preserve">We are proactive in gaining the views of pupils, parents and carers who may not otherwise have their voices heard. </t>
  </si>
  <si>
    <t xml:space="preserve">Staff wellbeing and mental health are highly valued and actively promoted. </t>
  </si>
  <si>
    <t xml:space="preserve">Staff involved in emotional wellbeing and mental health provision are suitably trained and are aware of appropriate resources (ie. Hampshire CAMHS self-harm &amp; suicide prevention school and college resource and guide, Hampshire CAMHS crisis and coping plan resources) and have the opportunity to participate in CPD. </t>
  </si>
  <si>
    <t>Staff have access to regular supervision, peer-support, or other supportive forum where they are able to explore their experiences without judgment, reflect on their practice and acknowledge the emotional impact of the work.</t>
  </si>
  <si>
    <t xml:space="preserve">The school recognises that safeguarding is everyone's business. There has clear safeguarding processes and policies in place which includes clear esculation processes and what to do if there is imminent risk to a pupil. Staff are aware of how to access this information and it is easily accessible. Staff have had safeguarding training  appropriate to their role which gives them the ability to recogise and respond to concerns about child protection and safeguarding. There is a process for providing staff with updates in relation to safeguarding legislation and processes. </t>
  </si>
  <si>
    <t xml:space="preserve">Staff have knowledge of and an ability to work with issues of confidentiality and consent. </t>
  </si>
  <si>
    <t xml:space="preserve">Staff have knowledge and an ability to work with difference. This includes the ability to make adaptions to support indivudals to be able to access and engage with school and school support based on aspects of difference. Staff have knowledge that some aspects of difference may increase an individuals risk and vulnerabilities in relation to self-harm and suicide. </t>
  </si>
  <si>
    <t>Pupils, staff, and parents know how they can access targeted support within the school and outside, and ask for help</t>
  </si>
  <si>
    <t xml:space="preserve">The school has a clear postvention plan in line with Hampshire's local postvention guidance and protocols. Staff are educated on the benefits of postvention work (ie. reducing the incidence of suicide and improving mental health in those who have been bereaved, reducing the stigma and isolation experienced by those who have been bereaved by suicide.
Offering bespoke support for those bereaved by suicide,  signposting to appropriate sources of support reducing the risk of contagion or the emergence of suicide clusters). </t>
  </si>
  <si>
    <t xml:space="preserve">The school have a clear plan for responding to and learning from incidents at an organisational level. This is outlined in relevant school policies including safeguarding and suicide prevention policies. </t>
  </si>
  <si>
    <t xml:space="preserve">Staff have knowledge of bereavement, the nature of bereavement after a death by suicide and local signposting and school processes if they are concerns about individuals effected by suicide. </t>
  </si>
  <si>
    <t xml:space="preserve">Staff and pupils are provided support after a death by suicide. </t>
  </si>
  <si>
    <t xml:space="preserve">Staff have had crisis intervention training appropriate to their role. There is a clear process in place for schools to respond and follow when there is immediate concerns in relation to a young person's safety. </t>
  </si>
  <si>
    <t xml:space="preserve">Staff use collaborative coping and saftey plans at school with both young people and parents to support children of concern to be able to engage safely at school and support help seeking behaviours. </t>
  </si>
  <si>
    <t xml:space="preserve">A thorough risk assessment of the physical environment has taken place that takes into account associated risk factors in relation to self-harm and suicide (i.e access to sharps, medication, ligatures). This is regulalry reviewed and updated. There is a clear pathways for staff and pupils to raise safety or risk concerns in relation to the school environment. Staff, parents and pupils feel supported to raise concerns and feel concerns are responded to. </t>
  </si>
  <si>
    <t xml:space="preserve">There is a plan in place to support children to reintergrate back into school following an incident in relation to self-harm or suicide. This might include reviewing professional saftey plans to consider how these can be implemented safely in the school environment (if possible) or collaboratively developing a coping and safety plan with a trusted school staff, pupil and parents and reviewing this over a set period of time. </t>
  </si>
  <si>
    <t xml:space="preserve">We have a named governor with responsibility for emotional wellbeing and mental health at a strategic level. The governor has received suicide and self-harm prevention training. </t>
  </si>
  <si>
    <t>Staff development - Basic knowledge of issues related to 
self-harm and suicide</t>
  </si>
  <si>
    <t>School self-harm and suicide prevention and postvention reflection and planning tool</t>
  </si>
  <si>
    <t xml:space="preserve">The school promotes a sense of community and connection:  it is safe and welcoming and it reinforces the importance of belonging, contribution and relationships. It values inclusion and celebrates diversity. A mentally healthy approach is considered in the development of the school curriculum which promotes connection and help seeking behaviour ie. PSHE lessons, relational approach to pupil engagment and policies. </t>
  </si>
  <si>
    <t xml:space="preserve"> Action plan position for</t>
  </si>
  <si>
    <t xml:space="preserve">Staff are provided support after a death by suicide/ there is a structure for staff to receive support as part of postvention. </t>
  </si>
  <si>
    <t xml:space="preserve">Stigma associated with mental health including self-harm and suicide is challenged both explicitly and through the ethos and physical environment of the school.  This includes awareness of apporpiate language around self-harm and suicide and considering how awareness and understanding is embedded in the curriculum. </t>
  </si>
  <si>
    <r>
      <rPr>
        <b/>
        <sz val="12"/>
        <color theme="1"/>
        <rFont val="Calibri"/>
        <family val="2"/>
        <scheme val="minor"/>
      </rPr>
      <t xml:space="preserve">This school/college reflection tracker aims to support school and staff to self-assess and plan an approach that promote a whole schools approach for a suicide and self-harm safer community in line with the competencies of self-harm  and suicide prevention competence framework for working with the public (UCL)  
https://www.ucl.ac.uk/pals/research/clinical-educational-and-health-psychology/research-groups/core/ competence-frameworks/self. . </t>
    </r>
    <r>
      <rPr>
        <sz val="11"/>
        <color theme="1"/>
        <rFont val="Calibri"/>
        <family val="2"/>
        <scheme val="minor"/>
      </rPr>
      <t xml:space="preserve">
                                                                                                                                                                  1. Use the traffic light scaling to score each question from 1 to 5  (yellow questions section). Which number/descriptor best describes where you are? 
2. Your scores will populate the spidergramme (green section) which will also include the overall score for each of the eight principles. You can detail any evidence or ideas about what's in place already in the outcomes by area section.  
3. Finally, you can think about your next steps and develop your action plan. Please talk this through with the MHST if available, advisory teacher and school leadership team if you need to. Your action plan steps can be creative and best practice is to include the views of a range of staff, pupils and parents in developing this plans and share best practice across education settings. </t>
    </r>
  </si>
  <si>
    <r>
      <rPr>
        <b/>
        <sz val="12"/>
        <color theme="1"/>
        <rFont val="Calibri"/>
        <family val="2"/>
        <scheme val="minor"/>
      </rPr>
      <t xml:space="preserve">This school/college reflection tracker aims to support school and staff to self-assess and promote attitudes, values, processes 
and a whole school approach for a suicide and self-harm safer community in line with the competencies of self-harm 
and suicide prevention competence framework for working with the public (UCL)  
</t>
    </r>
    <r>
      <rPr>
        <b/>
        <sz val="12"/>
        <color rgb="FF0070C0"/>
        <rFont val="Calibri"/>
        <family val="2"/>
        <scheme val="minor"/>
      </rPr>
      <t>https://www.ucl.ac.uk/pals/research/clinical-educational-and-health-psychology/research-groups/core/
competence-frameworks/self</t>
    </r>
    <r>
      <rPr>
        <b/>
        <sz val="12"/>
        <color theme="1"/>
        <rFont val="Calibri"/>
        <family val="2"/>
        <scheme val="minor"/>
      </rPr>
      <t xml:space="preserve">. </t>
    </r>
    <r>
      <rPr>
        <b/>
        <sz val="11"/>
        <color theme="1"/>
        <rFont val="Calibri"/>
        <family val="2"/>
        <scheme val="minor"/>
      </rPr>
      <t xml:space="preserve">
</t>
    </r>
    <r>
      <rPr>
        <sz val="11"/>
        <color theme="1"/>
        <rFont val="Calibri"/>
        <family val="2"/>
        <scheme val="minor"/>
      </rPr>
      <t>To use the tracker, simply enter in your rating as it compares to the traffic light graphic from 1 to 5.</t>
    </r>
  </si>
  <si>
    <t>School/college Reflection Tracker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</si>
</sst>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1"/>
      <name val="Century Gothic"/>
      <family val="2"/>
    </font>
    <font>
      <b/>
      <sz val="16"/>
      <color theme="0"/>
      <name val="Century Gothic"/>
      <family val="2"/>
    </font>
    <font>
      <b/>
      <sz val="14"/>
      <color theme="0"/>
      <name val="Century Gothic"/>
      <family val="2"/>
    </font>
    <font>
      <sz val="9"/>
      <color theme="1"/>
      <name val="Calibri"/>
      <family val="2"/>
      <scheme val="minor"/>
    </font>
    <font>
      <sz val="8"/>
      <color theme="1"/>
      <name val="Calibri"/>
      <family val="2"/>
      <scheme val="minor"/>
    </font>
    <font>
      <sz val="11"/>
      <color theme="1"/>
      <name val="Arial"/>
      <family val="2"/>
    </font>
    <font>
      <b/>
      <sz val="11"/>
      <name val="Calibri"/>
      <family val="2"/>
      <scheme val="minor"/>
    </font>
    <font>
      <b/>
      <sz val="16"/>
      <color theme="1"/>
      <name val="Calibri"/>
      <family val="2"/>
      <scheme val="minor"/>
    </font>
    <font>
      <sz val="10"/>
      <name val="Arial"/>
      <family val="2"/>
    </font>
    <font>
      <sz val="10"/>
      <color theme="1"/>
      <name val="Arial"/>
      <family val="2"/>
    </font>
    <font>
      <b/>
      <sz val="9"/>
      <color theme="0"/>
      <name val="Century Gothic"/>
      <family val="2"/>
    </font>
    <font>
      <b/>
      <sz val="14"/>
      <name val="Century Gothic"/>
      <family val="2"/>
    </font>
    <font>
      <b/>
      <sz val="11"/>
      <color rgb="FF7030A0"/>
      <name val="Calibri"/>
      <family val="2"/>
      <scheme val="minor"/>
    </font>
    <font>
      <sz val="12"/>
      <color theme="1"/>
      <name val="Calibri"/>
      <family val="2"/>
      <scheme val="minor"/>
    </font>
    <font>
      <b/>
      <sz val="12"/>
      <color theme="1"/>
      <name val="Calibri"/>
      <family val="2"/>
      <scheme val="minor"/>
    </font>
    <font>
      <sz val="6"/>
      <color theme="1"/>
      <name val="Calibri"/>
      <family val="2"/>
      <scheme val="minor"/>
    </font>
    <font>
      <b/>
      <sz val="6"/>
      <color theme="1"/>
      <name val="Calibri"/>
      <family val="2"/>
      <scheme val="minor"/>
    </font>
    <font>
      <sz val="6"/>
      <color theme="0"/>
      <name val="Calibri"/>
      <family val="2"/>
      <scheme val="minor"/>
    </font>
    <font>
      <b/>
      <sz val="16"/>
      <color theme="0"/>
      <name val="Calibri"/>
      <family val="2"/>
    </font>
    <font>
      <b/>
      <sz val="12"/>
      <color theme="0"/>
      <name val="Calibri"/>
      <family val="2"/>
    </font>
    <font>
      <sz val="11"/>
      <name val="Calibri"/>
      <family val="2"/>
      <scheme val="minor"/>
    </font>
    <font>
      <b/>
      <sz val="14"/>
      <color theme="1"/>
      <name val="Calibri"/>
      <family val="2"/>
      <scheme val="minor"/>
    </font>
    <font>
      <b/>
      <sz val="14"/>
      <color rgb="FF00B0F0"/>
      <name val="Calibri"/>
      <family val="2"/>
    </font>
    <font>
      <b/>
      <sz val="12"/>
      <color rgb="FF0070C0"/>
      <name val="Calibri"/>
      <family val="2"/>
      <scheme val="minor"/>
    </font>
    <font>
      <b/>
      <sz val="12"/>
      <color theme="0"/>
      <name val="Calibri"/>
      <family val="2"/>
      <scheme val="minor"/>
    </font>
    <font>
      <b/>
      <sz val="12"/>
      <name val="Calibri"/>
      <family val="2"/>
      <scheme val="minor"/>
    </font>
    <font>
      <b/>
      <sz val="18"/>
      <color theme="0"/>
      <name val="Calibri"/>
      <family val="2"/>
    </font>
  </fonts>
  <fills count="14">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C00000"/>
        <bgColor indexed="64"/>
      </patternFill>
    </fill>
    <fill>
      <patternFill patternType="solid">
        <fgColor rgb="FF92D050"/>
        <bgColor indexed="64"/>
      </patternFill>
    </fill>
    <fill>
      <patternFill patternType="solid">
        <fgColor rgb="FF00B050"/>
        <bgColor indexed="64"/>
      </patternFill>
    </fill>
    <fill>
      <patternFill patternType="solid">
        <fgColor rgb="FF0070C0"/>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0" tint="-4.9989318521683403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right/>
      <top style="thin">
        <color theme="2"/>
      </top>
      <bottom/>
      <diagonal/>
    </border>
    <border>
      <left/>
      <right/>
      <top style="thin">
        <color indexed="64"/>
      </top>
      <bottom style="thin">
        <color theme="2"/>
      </bottom>
      <diagonal/>
    </border>
    <border>
      <left/>
      <right/>
      <top style="thin">
        <color theme="2"/>
      </top>
      <bottom style="thin">
        <color theme="2"/>
      </bottom>
      <diagonal/>
    </border>
    <border>
      <left/>
      <right/>
      <top style="thin">
        <color theme="2"/>
      </top>
      <bottom style="thin">
        <color indexed="64"/>
      </bottom>
      <diagonal/>
    </border>
    <border>
      <left/>
      <right/>
      <top style="medium">
        <color indexed="64"/>
      </top>
      <bottom style="thin">
        <color indexed="64"/>
      </bottom>
      <diagonal/>
    </border>
  </borders>
  <cellStyleXfs count="1">
    <xf numFmtId="0" fontId="0" fillId="0" borderId="0"/>
  </cellStyleXfs>
  <cellXfs count="102">
    <xf numFmtId="0" fontId="0" fillId="0" borderId="0" xfId="0"/>
    <xf numFmtId="0" fontId="0" fillId="3" borderId="0" xfId="0" applyFill="1"/>
    <xf numFmtId="0" fontId="2" fillId="3" borderId="0" xfId="0" applyFont="1" applyFill="1"/>
    <xf numFmtId="0" fontId="4" fillId="0" borderId="0" xfId="0" applyFont="1"/>
    <xf numFmtId="0" fontId="2" fillId="4" borderId="1"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2" fillId="3" borderId="13" xfId="0" applyFont="1" applyFill="1" applyBorder="1" applyAlignment="1">
      <alignment horizontal="center" vertical="center"/>
    </xf>
    <xf numFmtId="0" fontId="3" fillId="3" borderId="0" xfId="0" applyFont="1" applyFill="1"/>
    <xf numFmtId="0" fontId="0" fillId="3" borderId="0" xfId="0" applyFill="1" applyBorder="1"/>
    <xf numFmtId="0" fontId="3" fillId="3" borderId="0" xfId="0" applyFont="1" applyFill="1" applyAlignment="1">
      <alignment horizontal="center" vertical="center" wrapText="1"/>
    </xf>
    <xf numFmtId="0" fontId="0" fillId="3" borderId="0" xfId="0" applyFill="1" applyAlignment="1">
      <alignment vertical="center"/>
    </xf>
    <xf numFmtId="0" fontId="1" fillId="3" borderId="0" xfId="0" applyFont="1" applyFill="1"/>
    <xf numFmtId="0" fontId="2" fillId="3" borderId="15" xfId="0" applyFont="1" applyFill="1" applyBorder="1" applyAlignment="1">
      <alignment vertical="center"/>
    </xf>
    <xf numFmtId="0" fontId="2" fillId="3" borderId="16" xfId="0" applyFont="1" applyFill="1" applyBorder="1" applyAlignment="1">
      <alignment vertical="center"/>
    </xf>
    <xf numFmtId="0" fontId="7" fillId="3" borderId="15" xfId="0" applyFont="1" applyFill="1" applyBorder="1" applyAlignment="1">
      <alignment horizontal="left" vertical="top" wrapText="1"/>
    </xf>
    <xf numFmtId="0" fontId="7" fillId="3" borderId="16" xfId="0" applyFont="1" applyFill="1" applyBorder="1" applyAlignment="1">
      <alignment horizontal="left" vertical="top" wrapText="1"/>
    </xf>
    <xf numFmtId="0" fontId="7" fillId="3" borderId="17" xfId="0" applyFont="1" applyFill="1" applyBorder="1" applyAlignment="1">
      <alignment horizontal="left" vertical="top" wrapText="1"/>
    </xf>
    <xf numFmtId="0" fontId="13" fillId="3" borderId="15" xfId="0" applyFont="1" applyFill="1" applyBorder="1" applyAlignment="1">
      <alignment vertical="center" wrapText="1"/>
    </xf>
    <xf numFmtId="0" fontId="12" fillId="3" borderId="0" xfId="0" applyFont="1" applyFill="1" applyAlignment="1">
      <alignment wrapText="1"/>
    </xf>
    <xf numFmtId="0" fontId="0" fillId="0" borderId="0" xfId="0" applyAlignment="1">
      <alignment vertical="center" wrapText="1"/>
    </xf>
    <xf numFmtId="0" fontId="0" fillId="0" borderId="0" xfId="0" applyAlignment="1">
      <alignment wrapText="1"/>
    </xf>
    <xf numFmtId="0" fontId="13" fillId="3" borderId="16" xfId="0" applyFont="1" applyFill="1" applyBorder="1" applyAlignment="1">
      <alignment vertical="center" wrapText="1"/>
    </xf>
    <xf numFmtId="0" fontId="10" fillId="3" borderId="0" xfId="0" applyFont="1" applyFill="1" applyAlignment="1">
      <alignment wrapText="1"/>
    </xf>
    <xf numFmtId="0" fontId="0" fillId="3" borderId="0" xfId="0" applyFill="1" applyAlignment="1">
      <alignment wrapText="1"/>
    </xf>
    <xf numFmtId="0" fontId="17" fillId="0" borderId="0" xfId="0" applyFont="1"/>
    <xf numFmtId="0" fontId="19" fillId="3" borderId="0" xfId="0" applyFont="1" applyFill="1"/>
    <xf numFmtId="0" fontId="20" fillId="3" borderId="0" xfId="0" applyFont="1" applyFill="1" applyBorder="1" applyAlignment="1">
      <alignment horizontal="center" vertical="center"/>
    </xf>
    <xf numFmtId="0" fontId="21" fillId="3" borderId="0" xfId="0" applyFont="1" applyFill="1"/>
    <xf numFmtId="0" fontId="0" fillId="3" borderId="0" xfId="0" applyFill="1" applyAlignment="1">
      <alignment vertical="top"/>
    </xf>
    <xf numFmtId="0" fontId="0" fillId="2" borderId="0" xfId="0" applyFill="1"/>
    <xf numFmtId="0" fontId="3" fillId="3" borderId="0" xfId="0" applyFont="1" applyFill="1" applyAlignment="1">
      <alignment wrapText="1"/>
    </xf>
    <xf numFmtId="0" fontId="6" fillId="2" borderId="0" xfId="0" applyFont="1" applyFill="1" applyAlignment="1">
      <alignment horizontal="center" vertical="center" wrapText="1"/>
    </xf>
    <xf numFmtId="0" fontId="26" fillId="0" borderId="0" xfId="0" applyFont="1"/>
    <xf numFmtId="0" fontId="2" fillId="3" borderId="0" xfId="0" applyFont="1" applyFill="1" applyAlignment="1">
      <alignment horizontal="center" vertical="center"/>
    </xf>
    <xf numFmtId="0" fontId="2" fillId="3" borderId="0" xfId="0" applyFont="1" applyFill="1" applyBorder="1" applyAlignment="1">
      <alignment horizontal="center" vertical="center"/>
    </xf>
    <xf numFmtId="0" fontId="0" fillId="3" borderId="19" xfId="0" applyFill="1" applyBorder="1"/>
    <xf numFmtId="0" fontId="26" fillId="0" borderId="20" xfId="0" applyFont="1" applyBorder="1"/>
    <xf numFmtId="0" fontId="26" fillId="0" borderId="21" xfId="0" applyFont="1" applyBorder="1"/>
    <xf numFmtId="0" fontId="26" fillId="0" borderId="18" xfId="0" applyFont="1" applyBorder="1"/>
    <xf numFmtId="0" fontId="2" fillId="3" borderId="22" xfId="0" applyFont="1" applyFill="1" applyBorder="1" applyAlignment="1">
      <alignment horizontal="center" vertical="center"/>
    </xf>
    <xf numFmtId="164" fontId="25" fillId="3" borderId="15" xfId="0" applyNumberFormat="1" applyFont="1" applyFill="1" applyBorder="1" applyAlignment="1">
      <alignment horizontal="center" vertical="center"/>
    </xf>
    <xf numFmtId="164" fontId="25" fillId="3" borderId="16" xfId="0" applyNumberFormat="1" applyFont="1" applyFill="1" applyBorder="1" applyAlignment="1">
      <alignment horizontal="center" vertical="center"/>
    </xf>
    <xf numFmtId="164" fontId="0" fillId="3" borderId="15" xfId="0" applyNumberFormat="1" applyFill="1" applyBorder="1" applyAlignment="1">
      <alignment vertical="center" wrapText="1"/>
    </xf>
    <xf numFmtId="164" fontId="0" fillId="3" borderId="16" xfId="0" applyNumberFormat="1" applyFill="1" applyBorder="1" applyAlignment="1">
      <alignment vertical="center" wrapText="1"/>
    </xf>
    <xf numFmtId="0" fontId="28" fillId="7" borderId="0" xfId="0" applyFont="1" applyFill="1" applyAlignment="1">
      <alignment horizontal="center" vertical="center"/>
    </xf>
    <xf numFmtId="0" fontId="29" fillId="5" borderId="0" xfId="0" applyFont="1" applyFill="1" applyAlignment="1">
      <alignment horizontal="center" vertical="center"/>
    </xf>
    <xf numFmtId="0" fontId="29" fillId="6" borderId="0" xfId="0" applyFont="1" applyFill="1" applyAlignment="1">
      <alignment horizontal="center" vertical="center"/>
    </xf>
    <xf numFmtId="0" fontId="28" fillId="9" borderId="0" xfId="0" applyFont="1" applyFill="1" applyAlignment="1">
      <alignment horizontal="center" vertical="center"/>
    </xf>
    <xf numFmtId="0" fontId="29" fillId="8" borderId="0" xfId="0" applyFont="1" applyFill="1" applyAlignment="1">
      <alignment horizontal="center" vertical="center"/>
    </xf>
    <xf numFmtId="0" fontId="17" fillId="12" borderId="0" xfId="0" applyFont="1" applyFill="1"/>
    <xf numFmtId="0" fontId="17" fillId="0" borderId="12" xfId="0" applyFont="1" applyBorder="1" applyAlignment="1">
      <alignment horizontal="center" vertical="center"/>
    </xf>
    <xf numFmtId="0" fontId="17" fillId="0" borderId="1" xfId="0" applyFont="1" applyBorder="1" applyAlignment="1">
      <alignment horizontal="center" vertical="center"/>
    </xf>
    <xf numFmtId="0" fontId="28" fillId="10"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0" fillId="3" borderId="0" xfId="0" applyFill="1" applyBorder="1" applyAlignment="1">
      <alignment horizontal="left" vertical="center" wrapText="1" indent="1"/>
    </xf>
    <xf numFmtId="0" fontId="0" fillId="3" borderId="0" xfId="0" applyFill="1" applyBorder="1" applyAlignment="1">
      <alignment horizontal="left" vertical="center" indent="1"/>
    </xf>
    <xf numFmtId="0" fontId="0" fillId="4" borderId="1" xfId="0" applyFill="1" applyBorder="1" applyAlignment="1" applyProtection="1">
      <alignment horizontal="center"/>
      <protection locked="0"/>
    </xf>
    <xf numFmtId="0" fontId="30" fillId="2" borderId="0" xfId="0" applyFont="1" applyFill="1" applyAlignment="1">
      <alignment horizontal="center" vertical="center" wrapText="1"/>
    </xf>
    <xf numFmtId="0" fontId="0" fillId="3" borderId="0" xfId="0" applyFill="1" applyBorder="1" applyAlignment="1">
      <alignment horizontal="center" wrapText="1"/>
    </xf>
    <xf numFmtId="0" fontId="0" fillId="3" borderId="0" xfId="0" applyFill="1" applyAlignment="1">
      <alignment horizontal="center"/>
    </xf>
    <xf numFmtId="0" fontId="0" fillId="13" borderId="0" xfId="0" applyFill="1" applyBorder="1" applyAlignment="1">
      <alignment horizontal="left" vertical="center" wrapText="1" indent="1"/>
    </xf>
    <xf numFmtId="0" fontId="0" fillId="13" borderId="0" xfId="0" applyFill="1" applyBorder="1" applyAlignment="1">
      <alignment horizontal="left" vertical="center" indent="1"/>
    </xf>
    <xf numFmtId="0" fontId="16" fillId="3" borderId="0" xfId="0" applyFont="1" applyFill="1" applyBorder="1" applyAlignment="1">
      <alignment horizontal="center" vertical="center" wrapText="1"/>
    </xf>
    <xf numFmtId="0" fontId="5" fillId="2" borderId="0" xfId="0" applyFont="1" applyFill="1" applyAlignment="1">
      <alignment horizontal="left" vertical="center"/>
    </xf>
    <xf numFmtId="0" fontId="0" fillId="3" borderId="10" xfId="0" applyFont="1" applyFill="1" applyBorder="1" applyAlignment="1">
      <alignment horizontal="left" vertical="center" wrapText="1"/>
    </xf>
    <xf numFmtId="0" fontId="0" fillId="3" borderId="11" xfId="0" applyFont="1" applyFill="1" applyBorder="1" applyAlignment="1">
      <alignment horizontal="left" vertical="center" wrapText="1"/>
    </xf>
    <xf numFmtId="0" fontId="0" fillId="3" borderId="12" xfId="0" applyFont="1" applyFill="1" applyBorder="1" applyAlignment="1">
      <alignment horizontal="left" vertical="center" wrapText="1"/>
    </xf>
    <xf numFmtId="0" fontId="24" fillId="0" borderId="10" xfId="0" applyFont="1" applyFill="1" applyBorder="1" applyAlignment="1">
      <alignment horizontal="left" vertical="center" wrapText="1"/>
    </xf>
    <xf numFmtId="0" fontId="0" fillId="0" borderId="11"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24" fillId="3" borderId="10" xfId="0" applyFont="1" applyFill="1" applyBorder="1" applyAlignment="1">
      <alignment horizontal="left" vertical="center" wrapText="1"/>
    </xf>
    <xf numFmtId="0" fontId="2" fillId="0" borderId="0" xfId="0" applyFont="1" applyAlignment="1">
      <alignment horizontal="left" vertical="center" wrapText="1"/>
    </xf>
    <xf numFmtId="0" fontId="0" fillId="0" borderId="10" xfId="0" applyFont="1" applyFill="1" applyBorder="1" applyAlignment="1">
      <alignment horizontal="left" vertical="center" wrapText="1"/>
    </xf>
    <xf numFmtId="164" fontId="0" fillId="11" borderId="0" xfId="0" applyNumberFormat="1" applyFill="1" applyBorder="1" applyAlignment="1">
      <alignment horizontal="center" vertical="center"/>
    </xf>
    <xf numFmtId="0" fontId="1" fillId="10" borderId="0" xfId="0" applyFont="1" applyFill="1" applyAlignment="1">
      <alignment horizontal="center" vertical="center" wrapText="1"/>
    </xf>
    <xf numFmtId="0" fontId="1" fillId="10" borderId="0" xfId="0" applyFont="1" applyFill="1" applyBorder="1" applyAlignment="1">
      <alignment horizontal="center" vertical="center" wrapText="1"/>
    </xf>
    <xf numFmtId="0" fontId="22" fillId="2" borderId="0" xfId="0" applyFont="1" applyFill="1" applyAlignment="1">
      <alignment horizontal="center" vertical="center" wrapText="1"/>
    </xf>
    <xf numFmtId="0" fontId="3" fillId="3" borderId="0" xfId="0" applyFont="1" applyFill="1" applyAlignment="1">
      <alignment horizontal="center"/>
    </xf>
    <xf numFmtId="0" fontId="7" fillId="3" borderId="15" xfId="0" applyFont="1" applyFill="1" applyBorder="1" applyAlignment="1">
      <alignment horizontal="left" vertical="top" wrapText="1"/>
    </xf>
    <xf numFmtId="0" fontId="8" fillId="3" borderId="15" xfId="0" applyFont="1" applyFill="1" applyBorder="1" applyAlignment="1">
      <alignment horizontal="left" vertical="top" wrapText="1"/>
    </xf>
    <xf numFmtId="0" fontId="11" fillId="3" borderId="15" xfId="0" applyFont="1" applyFill="1" applyBorder="1" applyAlignment="1">
      <alignment horizontal="left" vertical="center" wrapText="1"/>
    </xf>
    <xf numFmtId="0" fontId="9" fillId="3" borderId="0" xfId="0" applyFont="1" applyFill="1" applyBorder="1" applyAlignment="1">
      <alignment horizontal="left"/>
    </xf>
    <xf numFmtId="0" fontId="11" fillId="3" borderId="16" xfId="0" applyFont="1" applyFill="1" applyBorder="1" applyAlignment="1">
      <alignment horizontal="left" vertical="center" wrapText="1"/>
    </xf>
    <xf numFmtId="0" fontId="0" fillId="3" borderId="0" xfId="0" applyFill="1" applyAlignment="1">
      <alignment horizontal="center" vertical="center"/>
    </xf>
    <xf numFmtId="0" fontId="6" fillId="2" borderId="0" xfId="0" applyFont="1" applyFill="1" applyAlignment="1">
      <alignment horizontal="center" vertical="center" wrapText="1"/>
    </xf>
    <xf numFmtId="0" fontId="3" fillId="2" borderId="0" xfId="0" applyFont="1" applyFill="1" applyAlignment="1">
      <alignment horizontal="center" vertical="center" wrapText="1"/>
    </xf>
    <xf numFmtId="0" fontId="14" fillId="2" borderId="0" xfId="0" applyFont="1" applyFill="1" applyAlignment="1">
      <alignment horizontal="center" vertical="center" wrapText="1"/>
    </xf>
    <xf numFmtId="0" fontId="15" fillId="3" borderId="0" xfId="0" applyFont="1" applyFill="1" applyAlignment="1">
      <alignment horizontal="center" vertical="center" wrapText="1"/>
    </xf>
    <xf numFmtId="164" fontId="0" fillId="3" borderId="0" xfId="0" applyNumberFormat="1" applyFill="1" applyAlignment="1">
      <alignment horizontal="center" vertical="center"/>
    </xf>
    <xf numFmtId="0" fontId="0" fillId="4" borderId="0" xfId="0" applyFill="1" applyAlignment="1" applyProtection="1">
      <alignment horizontal="center"/>
      <protection locked="0"/>
    </xf>
    <xf numFmtId="0" fontId="0" fillId="3" borderId="0" xfId="0" applyFill="1" applyAlignment="1">
      <alignment horizontal="center" wrapText="1"/>
    </xf>
    <xf numFmtId="0" fontId="0" fillId="4" borderId="2" xfId="0" applyFill="1" applyBorder="1" applyAlignment="1" applyProtection="1">
      <alignment horizontal="left" wrapText="1"/>
      <protection locked="0"/>
    </xf>
    <xf numFmtId="0" fontId="0" fillId="4" borderId="3" xfId="0" applyFill="1" applyBorder="1" applyAlignment="1" applyProtection="1">
      <alignment horizontal="left" wrapText="1"/>
      <protection locked="0"/>
    </xf>
    <xf numFmtId="0" fontId="0" fillId="4" borderId="4" xfId="0" applyFill="1" applyBorder="1" applyAlignment="1" applyProtection="1">
      <alignment horizontal="left" wrapText="1"/>
      <protection locked="0"/>
    </xf>
    <xf numFmtId="0" fontId="0" fillId="4" borderId="5" xfId="0" applyFill="1" applyBorder="1" applyAlignment="1" applyProtection="1">
      <alignment horizontal="left" wrapText="1"/>
      <protection locked="0"/>
    </xf>
    <xf numFmtId="0" fontId="0" fillId="4" borderId="0" xfId="0" applyFill="1" applyBorder="1" applyAlignment="1" applyProtection="1">
      <alignment horizontal="left" wrapText="1"/>
      <protection locked="0"/>
    </xf>
    <xf numFmtId="0" fontId="0" fillId="4" borderId="6" xfId="0" applyFill="1" applyBorder="1" applyAlignment="1" applyProtection="1">
      <alignment horizontal="left" wrapText="1"/>
      <protection locked="0"/>
    </xf>
    <xf numFmtId="0" fontId="0" fillId="4" borderId="7" xfId="0" applyFill="1" applyBorder="1" applyAlignment="1" applyProtection="1">
      <alignment horizontal="left" wrapText="1"/>
      <protection locked="0"/>
    </xf>
    <xf numFmtId="0" fontId="0" fillId="4" borderId="8" xfId="0" applyFill="1" applyBorder="1" applyAlignment="1" applyProtection="1">
      <alignment horizontal="left" wrapText="1"/>
      <protection locked="0"/>
    </xf>
    <xf numFmtId="0" fontId="0" fillId="4" borderId="9" xfId="0" applyFill="1" applyBorder="1" applyAlignment="1" applyProtection="1">
      <alignment horizontal="left" wrapText="1"/>
      <protection locked="0"/>
    </xf>
    <xf numFmtId="0" fontId="0" fillId="3" borderId="3" xfId="0" applyFill="1" applyBorder="1" applyAlignment="1">
      <alignment horizontal="center" wrapText="1"/>
    </xf>
    <xf numFmtId="0" fontId="0" fillId="3" borderId="8" xfId="0" applyFill="1" applyBorder="1" applyAlignment="1">
      <alignment horizontal="center" wrapText="1"/>
    </xf>
  </cellXfs>
  <cellStyles count="1">
    <cellStyle name="Normal" xfId="0" builtinId="0"/>
  </cellStyles>
  <dxfs count="23">
    <dxf>
      <fill>
        <patternFill>
          <bgColor rgb="FFC00000"/>
        </patternFill>
      </fill>
    </dxf>
    <dxf>
      <fill>
        <patternFill>
          <bgColor rgb="FF00B0F0"/>
        </patternFill>
      </fill>
    </dxf>
    <dxf>
      <fill>
        <patternFill>
          <bgColor theme="5" tint="0.59996337778862885"/>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theme="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auto="1"/>
      </font>
      <fill>
        <patternFill>
          <bgColor theme="0"/>
        </patternFill>
      </fill>
    </dxf>
    <dxf>
      <fill>
        <patternFill>
          <bgColor rgb="FFFF0000"/>
        </patternFill>
      </fill>
      <border>
        <vertical/>
        <horizontal/>
      </border>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28575" cap="rnd">
              <a:solidFill>
                <a:schemeClr val="accent1"/>
              </a:solidFill>
              <a:round/>
            </a:ln>
            <a:effectLst/>
          </c:spPr>
          <c:marker>
            <c:symbol val="none"/>
          </c:marker>
          <c:cat>
            <c:strRef>
              <c:f>'Overall outcomes '!$A$5:$A$12</c:f>
              <c:strCache>
                <c:ptCount val="8"/>
                <c:pt idx="0">
                  <c:v>Leadership &amp; Management</c:v>
                </c:pt>
                <c:pt idx="1">
                  <c:v>Ethos &amp; Environment</c:v>
                </c:pt>
                <c:pt idx="2">
                  <c:v>Staff development - Basic knowledge of issues related to 
self-harm and suicide</c:v>
                </c:pt>
                <c:pt idx="3">
                  <c:v>Student (CYP), parents and carers voice</c:v>
                </c:pt>
                <c:pt idx="4">
                  <c:v>Staff Wellbeing</c:v>
                </c:pt>
                <c:pt idx="5">
                  <c:v>Staff professional competencies</c:v>
                </c:pt>
                <c:pt idx="6">
                  <c:v>Postvention</c:v>
                </c:pt>
                <c:pt idx="7">
                  <c:v>Structured support: Crisis intervention and prevention</c:v>
                </c:pt>
              </c:strCache>
            </c:strRef>
          </c:cat>
          <c:val>
            <c:numRef>
              <c:f>'Overall outcomes '!$B$5:$B$12</c:f>
              <c:numCache>
                <c:formatCode>General</c:formatCode>
                <c:ptCount val="8"/>
              </c:numCache>
            </c:numRef>
          </c:val>
          <c:extLst>
            <c:ext xmlns:c16="http://schemas.microsoft.com/office/drawing/2014/chart" uri="{C3380CC4-5D6E-409C-BE32-E72D297353CC}">
              <c16:uniqueId val="{00000000-66A3-4365-A798-985AD5A4DEF4}"/>
            </c:ext>
          </c:extLst>
        </c:ser>
        <c:ser>
          <c:idx val="1"/>
          <c:order val="1"/>
          <c:spPr>
            <a:ln w="28575" cap="rnd">
              <a:solidFill>
                <a:schemeClr val="accent2"/>
              </a:solidFill>
              <a:round/>
            </a:ln>
            <a:effectLst/>
          </c:spPr>
          <c:marker>
            <c:symbol val="none"/>
          </c:marker>
          <c:cat>
            <c:strRef>
              <c:f>'Overall outcomes '!$A$5:$A$12</c:f>
              <c:strCache>
                <c:ptCount val="8"/>
                <c:pt idx="0">
                  <c:v>Leadership &amp; Management</c:v>
                </c:pt>
                <c:pt idx="1">
                  <c:v>Ethos &amp; Environment</c:v>
                </c:pt>
                <c:pt idx="2">
                  <c:v>Staff development - Basic knowledge of issues related to 
self-harm and suicide</c:v>
                </c:pt>
                <c:pt idx="3">
                  <c:v>Student (CYP), parents and carers voice</c:v>
                </c:pt>
                <c:pt idx="4">
                  <c:v>Staff Wellbeing</c:v>
                </c:pt>
                <c:pt idx="5">
                  <c:v>Staff professional competencies</c:v>
                </c:pt>
                <c:pt idx="6">
                  <c:v>Postvention</c:v>
                </c:pt>
                <c:pt idx="7">
                  <c:v>Structured support: Crisis intervention and prevention</c:v>
                </c:pt>
              </c:strCache>
            </c:strRef>
          </c:cat>
          <c:val>
            <c:numRef>
              <c:f>'Overall outcomes '!$C$5:$C$12</c:f>
              <c:numCache>
                <c:formatCode>General</c:formatCode>
                <c:ptCount val="8"/>
              </c:numCache>
            </c:numRef>
          </c:val>
          <c:extLst>
            <c:ext xmlns:c16="http://schemas.microsoft.com/office/drawing/2014/chart" uri="{C3380CC4-5D6E-409C-BE32-E72D297353CC}">
              <c16:uniqueId val="{00000001-66A3-4365-A798-985AD5A4DEF4}"/>
            </c:ext>
          </c:extLst>
        </c:ser>
        <c:ser>
          <c:idx val="2"/>
          <c:order val="2"/>
          <c:spPr>
            <a:ln w="28575" cap="rnd">
              <a:solidFill>
                <a:srgbClr val="00B0F0"/>
              </a:solidFill>
              <a:round/>
            </a:ln>
            <a:effectLst/>
          </c:spPr>
          <c:marker>
            <c:symbol val="none"/>
          </c:marker>
          <c:cat>
            <c:strRef>
              <c:f>'Overall outcomes '!$A$5:$A$12</c:f>
              <c:strCache>
                <c:ptCount val="8"/>
                <c:pt idx="0">
                  <c:v>Leadership &amp; Management</c:v>
                </c:pt>
                <c:pt idx="1">
                  <c:v>Ethos &amp; Environment</c:v>
                </c:pt>
                <c:pt idx="2">
                  <c:v>Staff development - Basic knowledge of issues related to 
self-harm and suicide</c:v>
                </c:pt>
                <c:pt idx="3">
                  <c:v>Student (CYP), parents and carers voice</c:v>
                </c:pt>
                <c:pt idx="4">
                  <c:v>Staff Wellbeing</c:v>
                </c:pt>
                <c:pt idx="5">
                  <c:v>Staff professional competencies</c:v>
                </c:pt>
                <c:pt idx="6">
                  <c:v>Postvention</c:v>
                </c:pt>
                <c:pt idx="7">
                  <c:v>Structured support: Crisis intervention and prevention</c:v>
                </c:pt>
              </c:strCache>
            </c:strRef>
          </c:cat>
          <c:val>
            <c:numRef>
              <c:f>'Overall outcomes '!$D$5:$D$12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66A3-4365-A798-985AD5A4DEF4}"/>
            </c:ext>
          </c:extLst>
        </c:ser>
        <c:ser>
          <c:idx val="3"/>
          <c:order val="3"/>
          <c:spPr>
            <a:ln w="28575" cap="rnd">
              <a:solidFill>
                <a:schemeClr val="accent4"/>
              </a:solidFill>
              <a:round/>
            </a:ln>
            <a:effectLst/>
          </c:spPr>
          <c:marker>
            <c:symbol val="none"/>
          </c:marker>
          <c:cat>
            <c:strRef>
              <c:f>'Overall outcomes '!$A$5:$A$12</c:f>
              <c:strCache>
                <c:ptCount val="8"/>
                <c:pt idx="0">
                  <c:v>Leadership &amp; Management</c:v>
                </c:pt>
                <c:pt idx="1">
                  <c:v>Ethos &amp; Environment</c:v>
                </c:pt>
                <c:pt idx="2">
                  <c:v>Staff development - Basic knowledge of issues related to 
self-harm and suicide</c:v>
                </c:pt>
                <c:pt idx="3">
                  <c:v>Student (CYP), parents and carers voice</c:v>
                </c:pt>
                <c:pt idx="4">
                  <c:v>Staff Wellbeing</c:v>
                </c:pt>
                <c:pt idx="5">
                  <c:v>Staff professional competencies</c:v>
                </c:pt>
                <c:pt idx="6">
                  <c:v>Postvention</c:v>
                </c:pt>
                <c:pt idx="7">
                  <c:v>Structured support: Crisis intervention and prevention</c:v>
                </c:pt>
              </c:strCache>
            </c:strRef>
          </c:cat>
          <c:val>
            <c:numRef>
              <c:f>'Overall outcomes '!$E$5:$E$12</c:f>
              <c:numCache>
                <c:formatCode>0.0</c:formatCode>
                <c:ptCount val="8"/>
              </c:numCache>
            </c:numRef>
          </c:val>
          <c:extLst>
            <c:ext xmlns:c16="http://schemas.microsoft.com/office/drawing/2014/chart" uri="{C3380CC4-5D6E-409C-BE32-E72D297353CC}">
              <c16:uniqueId val="{00000003-66A3-4365-A798-985AD5A4DEF4}"/>
            </c:ext>
          </c:extLst>
        </c:ser>
        <c:dLbls>
          <c:showLegendKey val="0"/>
          <c:showVal val="0"/>
          <c:showCatName val="0"/>
          <c:showSerName val="0"/>
          <c:showPercent val="0"/>
          <c:showBubbleSize val="0"/>
        </c:dLbls>
        <c:axId val="608344296"/>
        <c:axId val="608337080"/>
      </c:radarChart>
      <c:catAx>
        <c:axId val="608344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37080"/>
        <c:crosses val="autoZero"/>
        <c:auto val="1"/>
        <c:lblAlgn val="ctr"/>
        <c:lblOffset val="100"/>
        <c:noMultiLvlLbl val="0"/>
      </c:catAx>
      <c:valAx>
        <c:axId val="608337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44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379772</xdr:colOff>
      <xdr:row>18</xdr:row>
      <xdr:rowOff>23285</xdr:rowOff>
    </xdr:from>
    <xdr:to>
      <xdr:col>22</xdr:col>
      <xdr:colOff>7164</xdr:colOff>
      <xdr:row>28</xdr:row>
      <xdr:rowOff>1683810</xdr:rowOff>
    </xdr:to>
    <xdr:pic>
      <xdr:nvPicPr>
        <xdr:cNvPr id="6" name="Picture 5">
          <a:extLst>
            <a:ext uri="{FF2B5EF4-FFF2-40B4-BE49-F238E27FC236}">
              <a16:creationId xmlns:a16="http://schemas.microsoft.com/office/drawing/2014/main" id="{9CD2E8F9-CB8A-40FA-96CE-18AA5CDD6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355" y="3600452"/>
          <a:ext cx="6474809" cy="3713692"/>
        </a:xfrm>
        <a:prstGeom prst="rect">
          <a:avLst/>
        </a:prstGeom>
      </xdr:spPr>
    </xdr:pic>
    <xdr:clientData/>
  </xdr:twoCellAnchor>
  <xdr:twoCellAnchor editAs="oneCell">
    <xdr:from>
      <xdr:col>15</xdr:col>
      <xdr:colOff>390525</xdr:colOff>
      <xdr:row>4</xdr:row>
      <xdr:rowOff>179972</xdr:rowOff>
    </xdr:from>
    <xdr:to>
      <xdr:col>21</xdr:col>
      <xdr:colOff>78561</xdr:colOff>
      <xdr:row>9</xdr:row>
      <xdr:rowOff>62049</xdr:rowOff>
    </xdr:to>
    <xdr:pic>
      <xdr:nvPicPr>
        <xdr:cNvPr id="3" name="Picture 2">
          <a:extLst>
            <a:ext uri="{FF2B5EF4-FFF2-40B4-BE49-F238E27FC236}">
              <a16:creationId xmlns:a16="http://schemas.microsoft.com/office/drawing/2014/main" id="{F0668065-95B9-5BEA-8CCA-2D8FFC5856C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753475" y="732422"/>
          <a:ext cx="3345636" cy="834577"/>
        </a:xfrm>
        <a:prstGeom prst="rect">
          <a:avLst/>
        </a:prstGeom>
      </xdr:spPr>
    </xdr:pic>
    <xdr:clientData/>
  </xdr:twoCellAnchor>
  <xdr:twoCellAnchor editAs="oneCell">
    <xdr:from>
      <xdr:col>10</xdr:col>
      <xdr:colOff>410534</xdr:colOff>
      <xdr:row>4</xdr:row>
      <xdr:rowOff>105833</xdr:rowOff>
    </xdr:from>
    <xdr:to>
      <xdr:col>15</xdr:col>
      <xdr:colOff>71855</xdr:colOff>
      <xdr:row>17</xdr:row>
      <xdr:rowOff>21167</xdr:rowOff>
    </xdr:to>
    <xdr:pic>
      <xdr:nvPicPr>
        <xdr:cNvPr id="7" name="Picture 6">
          <a:extLst>
            <a:ext uri="{FF2B5EF4-FFF2-40B4-BE49-F238E27FC236}">
              <a16:creationId xmlns:a16="http://schemas.microsoft.com/office/drawing/2014/main" id="{792360F4-E51D-C3E3-C630-E1918E2F15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12267"/>
        <a:stretch/>
      </xdr:blipFill>
      <xdr:spPr>
        <a:xfrm>
          <a:off x="5725484" y="658283"/>
          <a:ext cx="2709321" cy="23918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195263</xdr:colOff>
      <xdr:row>8</xdr:row>
      <xdr:rowOff>3508</xdr:rowOff>
    </xdr:from>
    <xdr:to>
      <xdr:col>19</xdr:col>
      <xdr:colOff>410578</xdr:colOff>
      <xdr:row>11</xdr:row>
      <xdr:rowOff>396739</xdr:rowOff>
    </xdr:to>
    <xdr:pic>
      <xdr:nvPicPr>
        <xdr:cNvPr id="10" name="Picture 9">
          <a:extLst>
            <a:ext uri="{FF2B5EF4-FFF2-40B4-BE49-F238E27FC236}">
              <a16:creationId xmlns:a16="http://schemas.microsoft.com/office/drawing/2014/main" id="{35071049-4144-4D7B-88E0-84919053BE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7213" y="3623008"/>
          <a:ext cx="3872915" cy="2231556"/>
        </a:xfrm>
        <a:prstGeom prst="rect">
          <a:avLst/>
        </a:prstGeom>
      </xdr:spPr>
    </xdr:pic>
    <xdr:clientData/>
  </xdr:twoCellAnchor>
  <xdr:twoCellAnchor editAs="oneCell">
    <xdr:from>
      <xdr:col>13</xdr:col>
      <xdr:colOff>214313</xdr:colOff>
      <xdr:row>15</xdr:row>
      <xdr:rowOff>9525</xdr:rowOff>
    </xdr:from>
    <xdr:to>
      <xdr:col>19</xdr:col>
      <xdr:colOff>429628</xdr:colOff>
      <xdr:row>18</xdr:row>
      <xdr:rowOff>254284</xdr:rowOff>
    </xdr:to>
    <xdr:pic>
      <xdr:nvPicPr>
        <xdr:cNvPr id="12" name="Picture 11">
          <a:extLst>
            <a:ext uri="{FF2B5EF4-FFF2-40B4-BE49-F238E27FC236}">
              <a16:creationId xmlns:a16="http://schemas.microsoft.com/office/drawing/2014/main" id="{89FA7342-8C3F-4C4C-8E01-91E7EA7E0F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96263" y="6886575"/>
          <a:ext cx="3872915" cy="2245009"/>
        </a:xfrm>
        <a:prstGeom prst="rect">
          <a:avLst/>
        </a:prstGeom>
      </xdr:spPr>
    </xdr:pic>
    <xdr:clientData/>
  </xdr:twoCellAnchor>
  <xdr:twoCellAnchor editAs="oneCell">
    <xdr:from>
      <xdr:col>13</xdr:col>
      <xdr:colOff>195263</xdr:colOff>
      <xdr:row>21</xdr:row>
      <xdr:rowOff>190500</xdr:rowOff>
    </xdr:from>
    <xdr:to>
      <xdr:col>19</xdr:col>
      <xdr:colOff>382254</xdr:colOff>
      <xdr:row>25</xdr:row>
      <xdr:rowOff>268081</xdr:rowOff>
    </xdr:to>
    <xdr:pic>
      <xdr:nvPicPr>
        <xdr:cNvPr id="14" name="Picture 13">
          <a:extLst>
            <a:ext uri="{FF2B5EF4-FFF2-40B4-BE49-F238E27FC236}">
              <a16:creationId xmlns:a16="http://schemas.microsoft.com/office/drawing/2014/main" id="{94273A4E-DA7F-4ED3-9492-C4A7445FAF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77213" y="10277475"/>
          <a:ext cx="3844591" cy="2211181"/>
        </a:xfrm>
        <a:prstGeom prst="rect">
          <a:avLst/>
        </a:prstGeom>
      </xdr:spPr>
    </xdr:pic>
    <xdr:clientData/>
  </xdr:twoCellAnchor>
  <xdr:twoCellAnchor editAs="oneCell">
    <xdr:from>
      <xdr:col>13</xdr:col>
      <xdr:colOff>187780</xdr:colOff>
      <xdr:row>29</xdr:row>
      <xdr:rowOff>9977</xdr:rowOff>
    </xdr:from>
    <xdr:to>
      <xdr:col>19</xdr:col>
      <xdr:colOff>378327</xdr:colOff>
      <xdr:row>32</xdr:row>
      <xdr:rowOff>411658</xdr:rowOff>
    </xdr:to>
    <xdr:pic>
      <xdr:nvPicPr>
        <xdr:cNvPr id="16" name="Picture 15">
          <a:extLst>
            <a:ext uri="{FF2B5EF4-FFF2-40B4-BE49-F238E27FC236}">
              <a16:creationId xmlns:a16="http://schemas.microsoft.com/office/drawing/2014/main" id="{32A997CF-97FD-4DE7-8C38-82282326EEC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69730" y="13592627"/>
          <a:ext cx="3848147" cy="2230481"/>
        </a:xfrm>
        <a:prstGeom prst="rect">
          <a:avLst/>
        </a:prstGeom>
      </xdr:spPr>
    </xdr:pic>
    <xdr:clientData/>
  </xdr:twoCellAnchor>
  <xdr:twoCellAnchor editAs="oneCell">
    <xdr:from>
      <xdr:col>13</xdr:col>
      <xdr:colOff>204788</xdr:colOff>
      <xdr:row>36</xdr:row>
      <xdr:rowOff>0</xdr:rowOff>
    </xdr:from>
    <xdr:to>
      <xdr:col>19</xdr:col>
      <xdr:colOff>361616</xdr:colOff>
      <xdr:row>39</xdr:row>
      <xdr:rowOff>451281</xdr:rowOff>
    </xdr:to>
    <xdr:pic>
      <xdr:nvPicPr>
        <xdr:cNvPr id="18" name="Picture 17">
          <a:extLst>
            <a:ext uri="{FF2B5EF4-FFF2-40B4-BE49-F238E27FC236}">
              <a16:creationId xmlns:a16="http://schemas.microsoft.com/office/drawing/2014/main" id="{13067EA5-A4C1-4462-A7CF-0512D3D8D6E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86738" y="16973550"/>
          <a:ext cx="3814428" cy="2194356"/>
        </a:xfrm>
        <a:prstGeom prst="rect">
          <a:avLst/>
        </a:prstGeom>
      </xdr:spPr>
    </xdr:pic>
    <xdr:clientData/>
  </xdr:twoCellAnchor>
  <xdr:twoCellAnchor editAs="oneCell">
    <xdr:from>
      <xdr:col>13</xdr:col>
      <xdr:colOff>185738</xdr:colOff>
      <xdr:row>43</xdr:row>
      <xdr:rowOff>9525</xdr:rowOff>
    </xdr:from>
    <xdr:to>
      <xdr:col>19</xdr:col>
      <xdr:colOff>361777</xdr:colOff>
      <xdr:row>45</xdr:row>
      <xdr:rowOff>694951</xdr:rowOff>
    </xdr:to>
    <xdr:pic>
      <xdr:nvPicPr>
        <xdr:cNvPr id="20" name="Picture 19">
          <a:extLst>
            <a:ext uri="{FF2B5EF4-FFF2-40B4-BE49-F238E27FC236}">
              <a16:creationId xmlns:a16="http://schemas.microsoft.com/office/drawing/2014/main" id="{D548EFAA-28BA-4D4C-AB7B-26565716C3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67688" y="20097750"/>
          <a:ext cx="3833639" cy="2218951"/>
        </a:xfrm>
        <a:prstGeom prst="rect">
          <a:avLst/>
        </a:prstGeom>
      </xdr:spPr>
    </xdr:pic>
    <xdr:clientData/>
  </xdr:twoCellAnchor>
  <xdr:twoCellAnchor editAs="oneCell">
    <xdr:from>
      <xdr:col>13</xdr:col>
      <xdr:colOff>214313</xdr:colOff>
      <xdr:row>50</xdr:row>
      <xdr:rowOff>19049</xdr:rowOff>
    </xdr:from>
    <xdr:to>
      <xdr:col>19</xdr:col>
      <xdr:colOff>359928</xdr:colOff>
      <xdr:row>52</xdr:row>
      <xdr:rowOff>384594</xdr:rowOff>
    </xdr:to>
    <xdr:pic>
      <xdr:nvPicPr>
        <xdr:cNvPr id="22" name="Picture 21">
          <a:extLst>
            <a:ext uri="{FF2B5EF4-FFF2-40B4-BE49-F238E27FC236}">
              <a16:creationId xmlns:a16="http://schemas.microsoft.com/office/drawing/2014/main" id="{8003B9AA-9844-4A87-A734-236A7C42E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96263" y="23860124"/>
          <a:ext cx="3803215" cy="2203870"/>
        </a:xfrm>
        <a:prstGeom prst="rect">
          <a:avLst/>
        </a:prstGeom>
      </xdr:spPr>
    </xdr:pic>
    <xdr:clientData/>
  </xdr:twoCellAnchor>
  <xdr:twoCellAnchor editAs="oneCell">
    <xdr:from>
      <xdr:col>13</xdr:col>
      <xdr:colOff>185738</xdr:colOff>
      <xdr:row>56</xdr:row>
      <xdr:rowOff>219075</xdr:rowOff>
    </xdr:from>
    <xdr:to>
      <xdr:col>19</xdr:col>
      <xdr:colOff>325856</xdr:colOff>
      <xdr:row>60</xdr:row>
      <xdr:rowOff>106369</xdr:rowOff>
    </xdr:to>
    <xdr:pic>
      <xdr:nvPicPr>
        <xdr:cNvPr id="24" name="Picture 23">
          <a:extLst>
            <a:ext uri="{FF2B5EF4-FFF2-40B4-BE49-F238E27FC236}">
              <a16:creationId xmlns:a16="http://schemas.microsoft.com/office/drawing/2014/main" id="{28BEEE28-B3AB-4D89-8AC0-B3A89F5EE7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67688" y="27660600"/>
          <a:ext cx="3797718" cy="2201869"/>
        </a:xfrm>
        <a:prstGeom prst="rect">
          <a:avLst/>
        </a:prstGeom>
      </xdr:spPr>
    </xdr:pic>
    <xdr:clientData/>
  </xdr:twoCellAnchor>
  <xdr:twoCellAnchor editAs="oneCell">
    <xdr:from>
      <xdr:col>1</xdr:col>
      <xdr:colOff>4332916</xdr:colOff>
      <xdr:row>0</xdr:row>
      <xdr:rowOff>140814</xdr:rowOff>
    </xdr:from>
    <xdr:to>
      <xdr:col>12</xdr:col>
      <xdr:colOff>544327</xdr:colOff>
      <xdr:row>1</xdr:row>
      <xdr:rowOff>70516</xdr:rowOff>
    </xdr:to>
    <xdr:pic>
      <xdr:nvPicPr>
        <xdr:cNvPr id="2" name="Picture 1">
          <a:extLst>
            <a:ext uri="{FF2B5EF4-FFF2-40B4-BE49-F238E27FC236}">
              <a16:creationId xmlns:a16="http://schemas.microsoft.com/office/drawing/2014/main" id="{B5ACF9FA-B489-4AC5-8BB4-A6B6879E87F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18666" y="140814"/>
          <a:ext cx="3345636" cy="834577"/>
        </a:xfrm>
        <a:prstGeom prst="rect">
          <a:avLst/>
        </a:prstGeom>
      </xdr:spPr>
    </xdr:pic>
    <xdr:clientData/>
  </xdr:twoCellAnchor>
  <xdr:twoCellAnchor editAs="oneCell">
    <xdr:from>
      <xdr:col>14</xdr:col>
      <xdr:colOff>190500</xdr:colOff>
      <xdr:row>0</xdr:row>
      <xdr:rowOff>514350</xdr:rowOff>
    </xdr:from>
    <xdr:to>
      <xdr:col>18</xdr:col>
      <xdr:colOff>461421</xdr:colOff>
      <xdr:row>5</xdr:row>
      <xdr:rowOff>1163109</xdr:rowOff>
    </xdr:to>
    <xdr:pic>
      <xdr:nvPicPr>
        <xdr:cNvPr id="3" name="Picture 2">
          <a:extLst>
            <a:ext uri="{FF2B5EF4-FFF2-40B4-BE49-F238E27FC236}">
              <a16:creationId xmlns:a16="http://schemas.microsoft.com/office/drawing/2014/main" id="{57FCC140-23C1-47D4-93C1-37D7133A150E}"/>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t="12267"/>
        <a:stretch/>
      </xdr:blipFill>
      <xdr:spPr>
        <a:xfrm>
          <a:off x="8782050" y="514350"/>
          <a:ext cx="2709321" cy="23918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104774</xdr:colOff>
      <xdr:row>1</xdr:row>
      <xdr:rowOff>0</xdr:rowOff>
    </xdr:from>
    <xdr:to>
      <xdr:col>14</xdr:col>
      <xdr:colOff>361949</xdr:colOff>
      <xdr:row>14</xdr:row>
      <xdr:rowOff>123824</xdr:rowOff>
    </xdr:to>
    <xdr:graphicFrame macro="">
      <xdr:nvGraphicFramePr>
        <xdr:cNvPr id="3" name="Chart 2">
          <a:extLst>
            <a:ext uri="{FF2B5EF4-FFF2-40B4-BE49-F238E27FC236}">
              <a16:creationId xmlns:a16="http://schemas.microsoft.com/office/drawing/2014/main" id="{A95BA3E9-C0E6-4BC7-BA5A-419EDEE574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95249</xdr:colOff>
      <xdr:row>13</xdr:row>
      <xdr:rowOff>85726</xdr:rowOff>
    </xdr:from>
    <xdr:to>
      <xdr:col>4</xdr:col>
      <xdr:colOff>333375</xdr:colOff>
      <xdr:row>26</xdr:row>
      <xdr:rowOff>46876</xdr:rowOff>
    </xdr:to>
    <xdr:pic>
      <xdr:nvPicPr>
        <xdr:cNvPr id="4" name="Picture 3">
          <a:extLst>
            <a:ext uri="{FF2B5EF4-FFF2-40B4-BE49-F238E27FC236}">
              <a16:creationId xmlns:a16="http://schemas.microsoft.com/office/drawing/2014/main" id="{9DFFB426-53B2-45C5-A1A2-7797B910C85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49" y="3867151"/>
          <a:ext cx="4229101" cy="24376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B1:V40"/>
  <sheetViews>
    <sheetView tabSelected="1" zoomScale="50" zoomScaleNormal="50" workbookViewId="0">
      <selection activeCell="B19" sqref="B19:J29"/>
    </sheetView>
  </sheetViews>
  <sheetFormatPr defaultColWidth="9.1796875" defaultRowHeight="14.5" x14ac:dyDescent="0.35"/>
  <cols>
    <col min="1" max="1" width="5.453125" style="1" customWidth="1"/>
    <col min="2" max="5" width="9.1796875" style="1"/>
    <col min="6" max="6" width="1.1796875" style="1" customWidth="1"/>
    <col min="7" max="20" width="9.1796875" style="1"/>
    <col min="21" max="21" width="9.1796875" style="1" customWidth="1"/>
    <col min="22" max="22" width="1.453125" style="1" customWidth="1"/>
    <col min="23" max="16384" width="9.1796875" style="1"/>
  </cols>
  <sheetData>
    <row r="1" spans="2:22" ht="15" customHeight="1" x14ac:dyDescent="0.35">
      <c r="B1" s="57" t="s">
        <v>143</v>
      </c>
      <c r="C1" s="57"/>
      <c r="D1" s="57"/>
      <c r="E1" s="57"/>
      <c r="F1" s="57"/>
      <c r="G1" s="57"/>
      <c r="H1" s="57"/>
      <c r="I1" s="57"/>
      <c r="J1" s="57"/>
      <c r="K1" s="57"/>
      <c r="L1" s="57"/>
      <c r="M1" s="57"/>
      <c r="N1" s="57"/>
      <c r="O1" s="57"/>
      <c r="P1" s="57"/>
      <c r="Q1" s="57"/>
      <c r="R1" s="57"/>
      <c r="S1" s="57"/>
      <c r="T1" s="57"/>
      <c r="U1" s="57"/>
      <c r="V1" s="57"/>
    </row>
    <row r="2" spans="2:22" ht="15" customHeight="1" x14ac:dyDescent="0.35">
      <c r="B2" s="57"/>
      <c r="C2" s="57"/>
      <c r="D2" s="57"/>
      <c r="E2" s="57"/>
      <c r="F2" s="57"/>
      <c r="G2" s="57"/>
      <c r="H2" s="57"/>
      <c r="I2" s="57"/>
      <c r="J2" s="57"/>
      <c r="K2" s="57"/>
      <c r="L2" s="57"/>
      <c r="M2" s="57"/>
      <c r="N2" s="57"/>
      <c r="O2" s="57"/>
      <c r="P2" s="57"/>
      <c r="Q2" s="57"/>
      <c r="R2" s="57"/>
      <c r="S2" s="57"/>
      <c r="T2" s="57"/>
      <c r="U2" s="57"/>
      <c r="V2" s="57"/>
    </row>
    <row r="3" spans="2:22" ht="7.5" customHeight="1" x14ac:dyDescent="0.35">
      <c r="B3" s="57"/>
      <c r="C3" s="57"/>
      <c r="D3" s="57"/>
      <c r="E3" s="57"/>
      <c r="F3" s="57"/>
      <c r="G3" s="57"/>
      <c r="H3" s="57"/>
      <c r="I3" s="57"/>
      <c r="J3" s="57"/>
      <c r="K3" s="57"/>
      <c r="L3" s="57"/>
      <c r="M3" s="57"/>
      <c r="N3" s="57"/>
      <c r="O3" s="57"/>
      <c r="P3" s="57"/>
      <c r="Q3" s="57"/>
      <c r="R3" s="57"/>
      <c r="S3" s="57"/>
      <c r="T3" s="57"/>
      <c r="U3" s="57"/>
      <c r="V3" s="57"/>
    </row>
    <row r="4" spans="2:22" ht="6" customHeight="1" x14ac:dyDescent="0.35">
      <c r="B4" s="57"/>
      <c r="C4" s="57"/>
      <c r="D4" s="57"/>
      <c r="E4" s="57"/>
      <c r="F4" s="57"/>
      <c r="G4" s="57"/>
      <c r="H4" s="57"/>
      <c r="I4" s="57"/>
      <c r="J4" s="57"/>
      <c r="K4" s="57"/>
      <c r="L4" s="57"/>
      <c r="M4" s="57"/>
      <c r="N4" s="57"/>
      <c r="O4" s="57"/>
      <c r="P4" s="57"/>
      <c r="Q4" s="57"/>
      <c r="R4" s="57"/>
      <c r="S4" s="57"/>
      <c r="T4" s="57"/>
      <c r="U4" s="57"/>
      <c r="V4" s="57"/>
    </row>
    <row r="5" spans="2:22" ht="15" customHeight="1" x14ac:dyDescent="0.35">
      <c r="M5"/>
    </row>
    <row r="6" spans="2:22" ht="15" customHeight="1" x14ac:dyDescent="0.35">
      <c r="B6" s="1" t="s">
        <v>0</v>
      </c>
      <c r="G6" s="56"/>
      <c r="H6" s="56"/>
      <c r="I6" s="56"/>
    </row>
    <row r="7" spans="2:22" x14ac:dyDescent="0.35">
      <c r="B7" s="1" t="s">
        <v>94</v>
      </c>
      <c r="G7" s="56"/>
      <c r="H7" s="56"/>
      <c r="I7" s="56"/>
    </row>
    <row r="8" spans="2:22" x14ac:dyDescent="0.35">
      <c r="B8" s="1" t="s">
        <v>95</v>
      </c>
      <c r="G8" s="56"/>
      <c r="H8" s="56"/>
      <c r="I8" s="56"/>
    </row>
    <row r="9" spans="2:22" x14ac:dyDescent="0.35">
      <c r="B9" s="1" t="s">
        <v>86</v>
      </c>
      <c r="G9" s="56"/>
      <c r="H9" s="56"/>
      <c r="I9" s="56"/>
    </row>
    <row r="10" spans="2:22" x14ac:dyDescent="0.35">
      <c r="G10" s="56"/>
      <c r="H10" s="56"/>
      <c r="I10" s="56"/>
    </row>
    <row r="11" spans="2:22" x14ac:dyDescent="0.35">
      <c r="G11" s="59"/>
      <c r="H11" s="59"/>
      <c r="I11" s="59"/>
    </row>
    <row r="12" spans="2:22" x14ac:dyDescent="0.35">
      <c r="B12" s="1" t="s">
        <v>96</v>
      </c>
      <c r="G12" s="56"/>
      <c r="H12" s="56"/>
      <c r="I12" s="56"/>
    </row>
    <row r="15" spans="2:22" ht="15" customHeight="1" x14ac:dyDescent="0.35">
      <c r="B15" s="62"/>
      <c r="C15" s="62"/>
      <c r="D15" s="62"/>
      <c r="E15" s="62"/>
      <c r="F15" s="62"/>
      <c r="G15" s="62"/>
      <c r="H15" s="62"/>
      <c r="I15" s="62"/>
      <c r="J15" s="62"/>
    </row>
    <row r="16" spans="2:22" x14ac:dyDescent="0.35">
      <c r="B16" s="62"/>
      <c r="C16" s="62"/>
      <c r="D16" s="62"/>
      <c r="E16" s="62"/>
      <c r="F16" s="62"/>
      <c r="G16" s="62"/>
      <c r="H16" s="62"/>
      <c r="I16" s="62"/>
      <c r="J16" s="62"/>
    </row>
    <row r="17" spans="2:19" x14ac:dyDescent="0.35">
      <c r="B17" s="62"/>
      <c r="C17" s="62"/>
      <c r="D17" s="62"/>
      <c r="E17" s="62"/>
      <c r="F17" s="62"/>
      <c r="G17" s="62"/>
      <c r="H17" s="62"/>
      <c r="I17" s="62"/>
      <c r="J17" s="62"/>
    </row>
    <row r="19" spans="2:19" ht="27" customHeight="1" x14ac:dyDescent="0.35">
      <c r="B19" s="60" t="s">
        <v>148</v>
      </c>
      <c r="C19" s="61"/>
      <c r="D19" s="61"/>
      <c r="E19" s="61"/>
      <c r="F19" s="61"/>
      <c r="G19" s="61"/>
      <c r="H19" s="61"/>
      <c r="I19" s="61"/>
      <c r="J19" s="61"/>
      <c r="N19" s="58"/>
      <c r="O19" s="58"/>
      <c r="P19" s="58"/>
      <c r="Q19" s="58"/>
      <c r="R19" s="58"/>
      <c r="S19" s="58"/>
    </row>
    <row r="20" spans="2:19" x14ac:dyDescent="0.35">
      <c r="B20" s="61"/>
      <c r="C20" s="61"/>
      <c r="D20" s="61"/>
      <c r="E20" s="61"/>
      <c r="F20" s="61"/>
      <c r="G20" s="61"/>
      <c r="H20" s="61"/>
      <c r="I20" s="61"/>
      <c r="J20" s="61"/>
      <c r="N20" s="58"/>
      <c r="O20" s="58"/>
      <c r="P20" s="58"/>
      <c r="Q20" s="58"/>
      <c r="R20" s="58"/>
      <c r="S20" s="58"/>
    </row>
    <row r="21" spans="2:19" x14ac:dyDescent="0.35">
      <c r="B21" s="61"/>
      <c r="C21" s="61"/>
      <c r="D21" s="61"/>
      <c r="E21" s="61"/>
      <c r="F21" s="61"/>
      <c r="G21" s="61"/>
      <c r="H21" s="61"/>
      <c r="I21" s="61"/>
      <c r="J21" s="61"/>
      <c r="N21" s="58"/>
      <c r="O21" s="58"/>
      <c r="P21" s="58"/>
      <c r="Q21" s="58"/>
      <c r="R21" s="58"/>
      <c r="S21" s="58"/>
    </row>
    <row r="22" spans="2:19" x14ac:dyDescent="0.35">
      <c r="B22" s="61"/>
      <c r="C22" s="61"/>
      <c r="D22" s="61"/>
      <c r="E22" s="61"/>
      <c r="F22" s="61"/>
      <c r="G22" s="61"/>
      <c r="H22" s="61"/>
      <c r="I22" s="61"/>
      <c r="J22" s="61"/>
      <c r="N22" s="58"/>
      <c r="O22" s="58"/>
      <c r="P22" s="58"/>
      <c r="Q22" s="58"/>
      <c r="R22" s="58"/>
      <c r="S22" s="58"/>
    </row>
    <row r="23" spans="2:19" x14ac:dyDescent="0.35">
      <c r="B23" s="61"/>
      <c r="C23" s="61"/>
      <c r="D23" s="61"/>
      <c r="E23" s="61"/>
      <c r="F23" s="61"/>
      <c r="G23" s="61"/>
      <c r="H23" s="61"/>
      <c r="I23" s="61"/>
      <c r="J23" s="61"/>
      <c r="N23" s="58"/>
      <c r="O23" s="58"/>
      <c r="P23" s="58"/>
      <c r="Q23" s="58"/>
      <c r="R23" s="58"/>
      <c r="S23" s="58"/>
    </row>
    <row r="24" spans="2:19" x14ac:dyDescent="0.35">
      <c r="B24" s="61"/>
      <c r="C24" s="61"/>
      <c r="D24" s="61"/>
      <c r="E24" s="61"/>
      <c r="F24" s="61"/>
      <c r="G24" s="61"/>
      <c r="H24" s="61"/>
      <c r="I24" s="61"/>
      <c r="J24" s="61"/>
      <c r="N24" s="58"/>
      <c r="O24" s="58"/>
      <c r="P24" s="58"/>
      <c r="Q24" s="58"/>
      <c r="R24" s="58"/>
      <c r="S24" s="58"/>
    </row>
    <row r="25" spans="2:19" x14ac:dyDescent="0.35">
      <c r="B25" s="61"/>
      <c r="C25" s="61"/>
      <c r="D25" s="61"/>
      <c r="E25" s="61"/>
      <c r="F25" s="61"/>
      <c r="G25" s="61"/>
      <c r="H25" s="61"/>
      <c r="I25" s="61"/>
      <c r="J25" s="61"/>
      <c r="N25" s="58"/>
      <c r="O25" s="58"/>
      <c r="P25" s="58"/>
      <c r="Q25" s="58"/>
      <c r="R25" s="58"/>
      <c r="S25" s="58"/>
    </row>
    <row r="26" spans="2:19" x14ac:dyDescent="0.35">
      <c r="B26" s="61"/>
      <c r="C26" s="61"/>
      <c r="D26" s="61"/>
      <c r="E26" s="61"/>
      <c r="F26" s="61"/>
      <c r="G26" s="61"/>
      <c r="H26" s="61"/>
      <c r="I26" s="61"/>
      <c r="J26" s="61"/>
      <c r="N26" s="58"/>
      <c r="O26" s="58"/>
      <c r="P26" s="58"/>
      <c r="Q26" s="58"/>
      <c r="R26" s="58"/>
      <c r="S26" s="58"/>
    </row>
    <row r="27" spans="2:19" x14ac:dyDescent="0.35">
      <c r="B27" s="61"/>
      <c r="C27" s="61"/>
      <c r="D27" s="61"/>
      <c r="E27" s="61"/>
      <c r="F27" s="61"/>
      <c r="G27" s="61"/>
      <c r="H27" s="61"/>
      <c r="I27" s="61"/>
      <c r="J27" s="61"/>
      <c r="K27" s="28"/>
      <c r="N27" s="58"/>
      <c r="O27" s="58"/>
      <c r="P27" s="58"/>
      <c r="Q27" s="58"/>
      <c r="R27" s="58"/>
      <c r="S27" s="58"/>
    </row>
    <row r="28" spans="2:19" x14ac:dyDescent="0.35">
      <c r="B28" s="61"/>
      <c r="C28" s="61"/>
      <c r="D28" s="61"/>
      <c r="E28" s="61"/>
      <c r="F28" s="61"/>
      <c r="G28" s="61"/>
      <c r="H28" s="61"/>
      <c r="I28" s="61"/>
      <c r="J28" s="61"/>
    </row>
    <row r="29" spans="2:19" ht="215" customHeight="1" x14ac:dyDescent="0.35">
      <c r="B29" s="61"/>
      <c r="C29" s="61"/>
      <c r="D29" s="61"/>
      <c r="E29" s="61"/>
      <c r="F29" s="61"/>
      <c r="G29" s="61"/>
      <c r="H29" s="61"/>
      <c r="I29" s="61"/>
      <c r="J29" s="61"/>
    </row>
    <row r="30" spans="2:19" x14ac:dyDescent="0.35">
      <c r="B30" s="54"/>
      <c r="C30" s="55"/>
      <c r="D30" s="55"/>
      <c r="E30" s="55"/>
      <c r="F30" s="55"/>
      <c r="G30" s="55"/>
      <c r="H30" s="55"/>
      <c r="I30" s="55"/>
      <c r="J30" s="55"/>
    </row>
    <row r="31" spans="2:19" x14ac:dyDescent="0.35">
      <c r="B31" s="55"/>
      <c r="C31" s="55"/>
      <c r="D31" s="55"/>
      <c r="E31" s="55"/>
      <c r="F31" s="55"/>
      <c r="G31" s="55"/>
      <c r="H31" s="55"/>
      <c r="I31" s="55"/>
      <c r="J31" s="55"/>
    </row>
    <row r="32" spans="2:19" x14ac:dyDescent="0.35">
      <c r="B32" s="55"/>
      <c r="C32" s="55"/>
      <c r="D32" s="55"/>
      <c r="E32" s="55"/>
      <c r="F32" s="55"/>
      <c r="G32" s="55"/>
      <c r="H32" s="55"/>
      <c r="I32" s="55"/>
      <c r="J32" s="55"/>
    </row>
    <row r="33" spans="2:10" x14ac:dyDescent="0.35">
      <c r="B33" s="55"/>
      <c r="C33" s="55"/>
      <c r="D33" s="55"/>
      <c r="E33" s="55"/>
      <c r="F33" s="55"/>
      <c r="G33" s="55"/>
      <c r="H33" s="55"/>
      <c r="I33" s="55"/>
      <c r="J33" s="55"/>
    </row>
    <row r="34" spans="2:10" x14ac:dyDescent="0.35">
      <c r="B34" s="55"/>
      <c r="C34" s="55"/>
      <c r="D34" s="55"/>
      <c r="E34" s="55"/>
      <c r="F34" s="55"/>
      <c r="G34" s="55"/>
      <c r="H34" s="55"/>
      <c r="I34" s="55"/>
      <c r="J34" s="55"/>
    </row>
    <row r="35" spans="2:10" x14ac:dyDescent="0.35">
      <c r="B35" s="55"/>
      <c r="C35" s="55"/>
      <c r="D35" s="55"/>
      <c r="E35" s="55"/>
      <c r="F35" s="55"/>
      <c r="G35" s="55"/>
      <c r="H35" s="55"/>
      <c r="I35" s="55"/>
      <c r="J35" s="55"/>
    </row>
    <row r="36" spans="2:10" x14ac:dyDescent="0.35">
      <c r="B36" s="55"/>
      <c r="C36" s="55"/>
      <c r="D36" s="55"/>
      <c r="E36" s="55"/>
      <c r="F36" s="55"/>
      <c r="G36" s="55"/>
      <c r="H36" s="55"/>
      <c r="I36" s="55"/>
      <c r="J36" s="55"/>
    </row>
    <row r="37" spans="2:10" x14ac:dyDescent="0.35">
      <c r="B37" s="55"/>
      <c r="C37" s="55"/>
      <c r="D37" s="55"/>
      <c r="E37" s="55"/>
      <c r="F37" s="55"/>
      <c r="G37" s="55"/>
      <c r="H37" s="55"/>
      <c r="I37" s="55"/>
      <c r="J37" s="55"/>
    </row>
    <row r="38" spans="2:10" x14ac:dyDescent="0.35">
      <c r="B38" s="55"/>
      <c r="C38" s="55"/>
      <c r="D38" s="55"/>
      <c r="E38" s="55"/>
      <c r="F38" s="55"/>
      <c r="G38" s="55"/>
      <c r="H38" s="55"/>
      <c r="I38" s="55"/>
      <c r="J38" s="55"/>
    </row>
    <row r="39" spans="2:10" x14ac:dyDescent="0.35">
      <c r="B39" s="55"/>
      <c r="C39" s="55"/>
      <c r="D39" s="55"/>
      <c r="E39" s="55"/>
      <c r="F39" s="55"/>
      <c r="G39" s="55"/>
      <c r="H39" s="55"/>
      <c r="I39" s="55"/>
      <c r="J39" s="55"/>
    </row>
    <row r="40" spans="2:10" x14ac:dyDescent="0.35">
      <c r="B40" s="55"/>
      <c r="C40" s="55"/>
      <c r="D40" s="55"/>
      <c r="E40" s="55"/>
      <c r="F40" s="55"/>
      <c r="G40" s="55"/>
      <c r="H40" s="55"/>
      <c r="I40" s="55"/>
      <c r="J40" s="55"/>
    </row>
  </sheetData>
  <mergeCells count="12">
    <mergeCell ref="B1:V4"/>
    <mergeCell ref="N19:S27"/>
    <mergeCell ref="G11:I11"/>
    <mergeCell ref="G12:I12"/>
    <mergeCell ref="B19:J29"/>
    <mergeCell ref="G10:I10"/>
    <mergeCell ref="B15:J17"/>
    <mergeCell ref="B30:J40"/>
    <mergeCell ref="G6:I6"/>
    <mergeCell ref="G7:I7"/>
    <mergeCell ref="G8:I8"/>
    <mergeCell ref="G9:I9"/>
  </mergeCells>
  <pageMargins left="0.7" right="0.7" top="0.75" bottom="0.75" header="0.3" footer="0.3"/>
  <pageSetup scale="53"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249977111117893"/>
  </sheetPr>
  <dimension ref="B3:U34"/>
  <sheetViews>
    <sheetView topLeftCell="A18" zoomScaleNormal="100" workbookViewId="0">
      <selection activeCell="Z28" sqref="Z28"/>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6</v>
      </c>
      <c r="C5" s="87"/>
      <c r="D5" s="87"/>
      <c r="E5" s="87"/>
      <c r="F5" s="87"/>
      <c r="H5" s="88">
        <f>'Outcomes by area'!H8</f>
        <v>0</v>
      </c>
      <c r="I5" s="10"/>
      <c r="J5" s="83" t="str">
        <f>'Outcomes by area'!J8</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area'!L8</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900-000000000000}">
      <formula1>$U$3:$U$7</formula1>
    </dataValidation>
  </dataValidations>
  <pageMargins left="0.7" right="0.7" top="0.75" bottom="0.75" header="0.3" footer="0.3"/>
  <pageSetup paperSize="9" scale="9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B3:U34"/>
  <sheetViews>
    <sheetView topLeftCell="A20" zoomScaleNormal="100" workbookViewId="0">
      <selection activeCell="Z28" sqref="Z28"/>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7</v>
      </c>
      <c r="C5" s="87"/>
      <c r="D5" s="87"/>
      <c r="E5" s="87"/>
      <c r="F5" s="87"/>
      <c r="H5" s="88">
        <f>'Outcomes by area'!H9</f>
        <v>0</v>
      </c>
      <c r="I5" s="10"/>
      <c r="J5" s="83" t="str">
        <f>'Outcomes by area'!J9</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area'!L9</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A00-000000000000}">
      <formula1>$U$3:$U$7</formula1>
    </dataValidation>
  </dataValidations>
  <pageMargins left="0.7" right="0.7" top="0.75" bottom="0.75" header="0.3" footer="0.3"/>
  <pageSetup paperSize="9" scale="9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249977111117893"/>
  </sheetPr>
  <dimension ref="B3:U34"/>
  <sheetViews>
    <sheetView topLeftCell="A17" zoomScaleNormal="100" workbookViewId="0">
      <selection activeCell="Z28" sqref="Z28"/>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8</v>
      </c>
      <c r="C5" s="87"/>
      <c r="D5" s="87"/>
      <c r="E5" s="87"/>
      <c r="F5" s="87"/>
      <c r="H5" s="88">
        <f>'Outcomes by area'!H10</f>
        <v>0</v>
      </c>
      <c r="I5" s="10"/>
      <c r="J5" s="83" t="str">
        <f>'Outcomes by area'!J10</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area'!L10</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B00-000000000000}">
      <formula1>$U$3:$U$7</formula1>
    </dataValidation>
  </dataValidations>
  <pageMargins left="0.7" right="0.7" top="0.75" bottom="0.75" header="0.3" footer="0.3"/>
  <pageSetup paperSize="9" scale="9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B8:G47"/>
  <sheetViews>
    <sheetView topLeftCell="A7" workbookViewId="0">
      <selection activeCell="E15" sqref="E15"/>
    </sheetView>
  </sheetViews>
  <sheetFormatPr defaultRowHeight="14.5" x14ac:dyDescent="0.35"/>
  <cols>
    <col min="2" max="2" width="28" bestFit="1" customWidth="1"/>
    <col min="3" max="3" width="10.7265625" customWidth="1"/>
    <col min="4" max="4" width="36.7265625" customWidth="1"/>
    <col min="5" max="5" width="60.453125" style="20" customWidth="1"/>
    <col min="6" max="6" width="69.7265625" customWidth="1"/>
  </cols>
  <sheetData>
    <row r="8" spans="2:6" s="20" customFormat="1" ht="72.5" x14ac:dyDescent="0.35">
      <c r="B8" s="17" t="s">
        <v>1</v>
      </c>
      <c r="C8" s="18" t="s">
        <v>12</v>
      </c>
      <c r="D8" s="17" t="str">
        <f>B8&amp;C8</f>
        <v>Leadership &amp; ManagementExploring</v>
      </c>
      <c r="E8" s="19" t="s">
        <v>87</v>
      </c>
      <c r="F8" s="19" t="s">
        <v>34</v>
      </c>
    </row>
    <row r="9" spans="2:6" s="20" customFormat="1" ht="72.5" x14ac:dyDescent="0.35">
      <c r="B9" s="17" t="s">
        <v>1</v>
      </c>
      <c r="C9" s="18" t="s">
        <v>13</v>
      </c>
      <c r="D9" s="17" t="str">
        <f t="shared" ref="D9:D47" si="0">B9&amp;C9</f>
        <v>Leadership &amp; ManagementEmerging</v>
      </c>
      <c r="E9" s="19" t="s">
        <v>88</v>
      </c>
      <c r="F9" s="19" t="s">
        <v>33</v>
      </c>
    </row>
    <row r="10" spans="2:6" s="20" customFormat="1" ht="58" x14ac:dyDescent="0.35">
      <c r="B10" s="17" t="s">
        <v>1</v>
      </c>
      <c r="C10" s="18" t="s">
        <v>14</v>
      </c>
      <c r="D10" s="17" t="str">
        <f t="shared" si="0"/>
        <v>Leadership &amp; ManagementEmbedding</v>
      </c>
      <c r="E10" s="19" t="s">
        <v>89</v>
      </c>
      <c r="F10" s="20" t="s">
        <v>31</v>
      </c>
    </row>
    <row r="11" spans="2:6" s="20" customFormat="1" ht="43.5" x14ac:dyDescent="0.35">
      <c r="B11" s="17" t="s">
        <v>1</v>
      </c>
      <c r="C11" s="18" t="s">
        <v>15</v>
      </c>
      <c r="D11" s="17" t="str">
        <f t="shared" si="0"/>
        <v>Leadership &amp; ManagementEmbracing</v>
      </c>
      <c r="E11" s="19" t="s">
        <v>90</v>
      </c>
      <c r="F11" s="19" t="s">
        <v>32</v>
      </c>
    </row>
    <row r="12" spans="2:6" s="20" customFormat="1" ht="58" x14ac:dyDescent="0.35">
      <c r="B12" s="17" t="s">
        <v>1</v>
      </c>
      <c r="C12" s="18" t="s">
        <v>16</v>
      </c>
      <c r="D12" s="17" t="str">
        <f t="shared" si="0"/>
        <v>Leadership &amp; ManagementExcelling</v>
      </c>
      <c r="E12" s="19" t="s">
        <v>91</v>
      </c>
      <c r="F12" s="19" t="s">
        <v>23</v>
      </c>
    </row>
    <row r="13" spans="2:6" s="20" customFormat="1" ht="72.5" x14ac:dyDescent="0.35">
      <c r="B13" s="21" t="s">
        <v>2</v>
      </c>
      <c r="C13" s="18" t="s">
        <v>12</v>
      </c>
      <c r="D13" s="17" t="str">
        <f t="shared" si="0"/>
        <v>Ethos &amp; EnvironmentExploring</v>
      </c>
      <c r="E13" s="19" t="s">
        <v>17</v>
      </c>
      <c r="F13" s="19" t="s">
        <v>35</v>
      </c>
    </row>
    <row r="14" spans="2:6" s="20" customFormat="1" ht="58" x14ac:dyDescent="0.35">
      <c r="B14" s="21" t="s">
        <v>2</v>
      </c>
      <c r="C14" s="18" t="s">
        <v>13</v>
      </c>
      <c r="D14" s="17" t="str">
        <f t="shared" si="0"/>
        <v>Ethos &amp; EnvironmentEmerging</v>
      </c>
      <c r="E14" s="19" t="s">
        <v>92</v>
      </c>
      <c r="F14" s="19" t="s">
        <v>36</v>
      </c>
    </row>
    <row r="15" spans="2:6" s="20" customFormat="1" ht="58" x14ac:dyDescent="0.35">
      <c r="B15" s="21" t="s">
        <v>2</v>
      </c>
      <c r="C15" s="18" t="s">
        <v>14</v>
      </c>
      <c r="D15" s="17" t="str">
        <f t="shared" si="0"/>
        <v>Ethos &amp; EnvironmentEmbedding</v>
      </c>
      <c r="E15" s="19" t="s">
        <v>30</v>
      </c>
      <c r="F15" s="20" t="s">
        <v>21</v>
      </c>
    </row>
    <row r="16" spans="2:6" s="20" customFormat="1" ht="58" x14ac:dyDescent="0.35">
      <c r="B16" s="21" t="s">
        <v>2</v>
      </c>
      <c r="C16" s="18" t="s">
        <v>15</v>
      </c>
      <c r="D16" s="17" t="str">
        <f t="shared" si="0"/>
        <v>Ethos &amp; EnvironmentEmbracing</v>
      </c>
      <c r="E16" s="19" t="s">
        <v>37</v>
      </c>
      <c r="F16" s="19" t="s">
        <v>38</v>
      </c>
    </row>
    <row r="17" spans="2:7" s="20" customFormat="1" ht="58" x14ac:dyDescent="0.35">
      <c r="B17" s="21" t="s">
        <v>2</v>
      </c>
      <c r="C17" s="18" t="s">
        <v>16</v>
      </c>
      <c r="D17" s="17" t="str">
        <f t="shared" si="0"/>
        <v>Ethos &amp; EnvironmentExcelling</v>
      </c>
      <c r="E17" s="19" t="s">
        <v>39</v>
      </c>
      <c r="F17" s="19" t="s">
        <v>40</v>
      </c>
      <c r="G17" s="22"/>
    </row>
    <row r="18" spans="2:7" s="20" customFormat="1" ht="72.5" x14ac:dyDescent="0.35">
      <c r="B18" s="21" t="s">
        <v>3</v>
      </c>
      <c r="C18" s="18" t="s">
        <v>12</v>
      </c>
      <c r="D18" s="17" t="str">
        <f t="shared" si="0"/>
        <v>Curriculum, teaching &amp; learning Exploring</v>
      </c>
      <c r="E18" s="19" t="s">
        <v>17</v>
      </c>
      <c r="F18" s="19" t="s">
        <v>19</v>
      </c>
    </row>
    <row r="19" spans="2:7" s="20" customFormat="1" ht="72.5" x14ac:dyDescent="0.35">
      <c r="B19" s="21" t="s">
        <v>3</v>
      </c>
      <c r="C19" s="18" t="s">
        <v>13</v>
      </c>
      <c r="D19" s="17" t="str">
        <f t="shared" si="0"/>
        <v>Curriculum, teaching &amp; learning Emerging</v>
      </c>
      <c r="E19" s="19" t="s">
        <v>41</v>
      </c>
      <c r="F19" s="19" t="s">
        <v>42</v>
      </c>
    </row>
    <row r="20" spans="2:7" s="20" customFormat="1" ht="58" x14ac:dyDescent="0.35">
      <c r="B20" s="21" t="s">
        <v>3</v>
      </c>
      <c r="C20" s="18" t="s">
        <v>14</v>
      </c>
      <c r="D20" s="17" t="str">
        <f t="shared" si="0"/>
        <v>Curriculum, teaching &amp; learning Embedding</v>
      </c>
      <c r="E20" s="19" t="s">
        <v>43</v>
      </c>
      <c r="F20" s="20" t="s">
        <v>44</v>
      </c>
    </row>
    <row r="21" spans="2:7" s="20" customFormat="1" ht="43.5" x14ac:dyDescent="0.35">
      <c r="B21" s="21" t="s">
        <v>3</v>
      </c>
      <c r="C21" s="18" t="s">
        <v>15</v>
      </c>
      <c r="D21" s="17" t="str">
        <f t="shared" si="0"/>
        <v>Curriculum, teaching &amp; learning Embracing</v>
      </c>
      <c r="E21" s="19" t="s">
        <v>45</v>
      </c>
      <c r="F21" s="19" t="s">
        <v>22</v>
      </c>
    </row>
    <row r="22" spans="2:7" s="20" customFormat="1" ht="87" x14ac:dyDescent="0.35">
      <c r="B22" s="21" t="s">
        <v>3</v>
      </c>
      <c r="C22" s="18" t="s">
        <v>16</v>
      </c>
      <c r="D22" s="17" t="str">
        <f t="shared" si="0"/>
        <v>Curriculum, teaching &amp; learning Excelling</v>
      </c>
      <c r="E22" s="19" t="s">
        <v>46</v>
      </c>
      <c r="F22" s="19" t="s">
        <v>47</v>
      </c>
    </row>
    <row r="23" spans="2:7" s="20" customFormat="1" ht="72.5" x14ac:dyDescent="0.35">
      <c r="B23" s="21" t="s">
        <v>4</v>
      </c>
      <c r="C23" s="18" t="s">
        <v>12</v>
      </c>
      <c r="D23" s="17" t="str">
        <f t="shared" si="0"/>
        <v>Student (CYP) VoiceExploring</v>
      </c>
      <c r="E23" s="19" t="s">
        <v>49</v>
      </c>
      <c r="F23" s="19" t="s">
        <v>50</v>
      </c>
    </row>
    <row r="24" spans="2:7" s="20" customFormat="1" ht="72.5" x14ac:dyDescent="0.35">
      <c r="B24" s="21" t="s">
        <v>4</v>
      </c>
      <c r="C24" s="18" t="s">
        <v>13</v>
      </c>
      <c r="D24" s="17" t="str">
        <f t="shared" si="0"/>
        <v>Student (CYP) VoiceEmerging</v>
      </c>
      <c r="E24" s="19" t="s">
        <v>51</v>
      </c>
      <c r="F24" s="19" t="s">
        <v>48</v>
      </c>
    </row>
    <row r="25" spans="2:7" s="20" customFormat="1" ht="58" x14ac:dyDescent="0.35">
      <c r="B25" s="21" t="s">
        <v>4</v>
      </c>
      <c r="C25" s="18" t="s">
        <v>14</v>
      </c>
      <c r="D25" s="17" t="str">
        <f t="shared" si="0"/>
        <v>Student (CYP) VoiceEmbedding</v>
      </c>
      <c r="E25" s="19" t="s">
        <v>52</v>
      </c>
      <c r="F25" s="20" t="s">
        <v>53</v>
      </c>
    </row>
    <row r="26" spans="2:7" s="20" customFormat="1" ht="58" x14ac:dyDescent="0.35">
      <c r="B26" s="21" t="s">
        <v>4</v>
      </c>
      <c r="C26" s="18" t="s">
        <v>15</v>
      </c>
      <c r="D26" s="17" t="str">
        <f t="shared" si="0"/>
        <v>Student (CYP) VoiceEmbracing</v>
      </c>
      <c r="E26" s="19" t="s">
        <v>54</v>
      </c>
      <c r="F26" s="19" t="s">
        <v>55</v>
      </c>
    </row>
    <row r="27" spans="2:7" s="20" customFormat="1" ht="58" x14ac:dyDescent="0.35">
      <c r="B27" s="21" t="s">
        <v>4</v>
      </c>
      <c r="C27" s="18" t="s">
        <v>16</v>
      </c>
      <c r="D27" s="17" t="str">
        <f t="shared" si="0"/>
        <v>Student (CYP) VoiceExcelling</v>
      </c>
      <c r="E27" s="19" t="s">
        <v>56</v>
      </c>
      <c r="F27" s="19" t="s">
        <v>57</v>
      </c>
    </row>
    <row r="28" spans="2:7" s="20" customFormat="1" ht="58" x14ac:dyDescent="0.35">
      <c r="B28" s="21" t="s">
        <v>5</v>
      </c>
      <c r="C28" s="18" t="s">
        <v>12</v>
      </c>
      <c r="D28" s="17" t="str">
        <f t="shared" si="0"/>
        <v>Staff DevelopmentExploring</v>
      </c>
      <c r="E28" s="19" t="s">
        <v>58</v>
      </c>
      <c r="F28" s="19" t="s">
        <v>59</v>
      </c>
    </row>
    <row r="29" spans="2:7" s="20" customFormat="1" ht="72.5" x14ac:dyDescent="0.35">
      <c r="B29" s="21" t="s">
        <v>5</v>
      </c>
      <c r="C29" s="18" t="s">
        <v>13</v>
      </c>
      <c r="D29" s="17" t="str">
        <f t="shared" si="0"/>
        <v>Staff DevelopmentEmerging</v>
      </c>
      <c r="E29" s="19" t="s">
        <v>60</v>
      </c>
      <c r="F29" s="19" t="s">
        <v>20</v>
      </c>
    </row>
    <row r="30" spans="2:7" s="20" customFormat="1" ht="58" x14ac:dyDescent="0.35">
      <c r="B30" s="21" t="s">
        <v>5</v>
      </c>
      <c r="C30" s="18" t="s">
        <v>14</v>
      </c>
      <c r="D30" s="17" t="str">
        <f t="shared" si="0"/>
        <v>Staff DevelopmentEmbedding</v>
      </c>
      <c r="E30" s="19" t="s">
        <v>61</v>
      </c>
      <c r="F30" s="20" t="s">
        <v>21</v>
      </c>
    </row>
    <row r="31" spans="2:7" s="20" customFormat="1" ht="72.5" x14ac:dyDescent="0.35">
      <c r="B31" s="21" t="s">
        <v>5</v>
      </c>
      <c r="C31" s="18" t="s">
        <v>15</v>
      </c>
      <c r="D31" s="17" t="str">
        <f t="shared" si="0"/>
        <v>Staff DevelopmentEmbracing</v>
      </c>
      <c r="E31" s="19" t="s">
        <v>62</v>
      </c>
      <c r="F31" s="19" t="s">
        <v>22</v>
      </c>
    </row>
    <row r="32" spans="2:7" s="20" customFormat="1" ht="58" x14ac:dyDescent="0.35">
      <c r="B32" s="21" t="s">
        <v>5</v>
      </c>
      <c r="C32" s="18" t="s">
        <v>16</v>
      </c>
      <c r="D32" s="17" t="str">
        <f t="shared" si="0"/>
        <v>Staff DevelopmentExcelling</v>
      </c>
      <c r="E32" s="19" t="s">
        <v>63</v>
      </c>
      <c r="F32" s="19" t="s">
        <v>69</v>
      </c>
    </row>
    <row r="33" spans="2:6" s="20" customFormat="1" ht="58" x14ac:dyDescent="0.35">
      <c r="B33" s="21" t="s">
        <v>6</v>
      </c>
      <c r="C33" s="18" t="s">
        <v>12</v>
      </c>
      <c r="D33" s="17" t="str">
        <f t="shared" si="0"/>
        <v>Audit &amp; MonitorExploring</v>
      </c>
      <c r="E33" s="19" t="s">
        <v>64</v>
      </c>
      <c r="F33" s="19" t="s">
        <v>19</v>
      </c>
    </row>
    <row r="34" spans="2:6" s="20" customFormat="1" ht="72.5" x14ac:dyDescent="0.35">
      <c r="B34" s="21" t="s">
        <v>6</v>
      </c>
      <c r="C34" s="18" t="s">
        <v>13</v>
      </c>
      <c r="D34" s="17" t="str">
        <f t="shared" si="0"/>
        <v>Audit &amp; MonitorEmerging</v>
      </c>
      <c r="E34" s="19" t="s">
        <v>65</v>
      </c>
      <c r="F34" s="19" t="s">
        <v>20</v>
      </c>
    </row>
    <row r="35" spans="2:6" s="20" customFormat="1" ht="58" x14ac:dyDescent="0.35">
      <c r="B35" s="21" t="s">
        <v>6</v>
      </c>
      <c r="C35" s="18" t="s">
        <v>14</v>
      </c>
      <c r="D35" s="17" t="str">
        <f t="shared" si="0"/>
        <v>Audit &amp; MonitorEmbedding</v>
      </c>
      <c r="E35" s="19" t="s">
        <v>66</v>
      </c>
      <c r="F35" s="20" t="s">
        <v>21</v>
      </c>
    </row>
    <row r="36" spans="2:6" s="20" customFormat="1" ht="58" x14ac:dyDescent="0.35">
      <c r="B36" s="21" t="s">
        <v>6</v>
      </c>
      <c r="C36" s="18" t="s">
        <v>15</v>
      </c>
      <c r="D36" s="17" t="str">
        <f t="shared" si="0"/>
        <v>Audit &amp; MonitorEmbracing</v>
      </c>
      <c r="E36" s="19" t="s">
        <v>67</v>
      </c>
      <c r="F36" s="19" t="s">
        <v>22</v>
      </c>
    </row>
    <row r="37" spans="2:6" s="20" customFormat="1" ht="43.5" x14ac:dyDescent="0.35">
      <c r="B37" s="21" t="s">
        <v>6</v>
      </c>
      <c r="C37" s="18" t="s">
        <v>16</v>
      </c>
      <c r="D37" s="17" t="str">
        <f t="shared" si="0"/>
        <v>Audit &amp; MonitorExcelling</v>
      </c>
      <c r="E37" s="19" t="s">
        <v>68</v>
      </c>
      <c r="F37" s="20" t="s">
        <v>70</v>
      </c>
    </row>
    <row r="38" spans="2:6" s="20" customFormat="1" ht="72.5" x14ac:dyDescent="0.35">
      <c r="B38" s="21" t="s">
        <v>7</v>
      </c>
      <c r="C38" s="18" t="s">
        <v>12</v>
      </c>
      <c r="D38" s="17" t="str">
        <f t="shared" si="0"/>
        <v>Parents &amp; CarersExploring</v>
      </c>
      <c r="E38" s="19" t="s">
        <v>17</v>
      </c>
      <c r="F38" s="19" t="s">
        <v>19</v>
      </c>
    </row>
    <row r="39" spans="2:6" s="20" customFormat="1" ht="72.5" x14ac:dyDescent="0.35">
      <c r="B39" s="21" t="s">
        <v>7</v>
      </c>
      <c r="C39" s="18" t="s">
        <v>13</v>
      </c>
      <c r="D39" s="17" t="str">
        <f t="shared" si="0"/>
        <v>Parents &amp; CarersEmerging</v>
      </c>
      <c r="E39" s="19" t="s">
        <v>71</v>
      </c>
      <c r="F39" s="19" t="s">
        <v>72</v>
      </c>
    </row>
    <row r="40" spans="2:6" s="20" customFormat="1" ht="58" x14ac:dyDescent="0.35">
      <c r="B40" s="21" t="s">
        <v>7</v>
      </c>
      <c r="C40" s="18" t="s">
        <v>14</v>
      </c>
      <c r="D40" s="17" t="str">
        <f t="shared" si="0"/>
        <v>Parents &amp; CarersEmbedding</v>
      </c>
      <c r="E40" s="19" t="s">
        <v>73</v>
      </c>
      <c r="F40" s="20" t="s">
        <v>74</v>
      </c>
    </row>
    <row r="41" spans="2:6" s="20" customFormat="1" ht="43.5" x14ac:dyDescent="0.35">
      <c r="B41" s="21" t="s">
        <v>7</v>
      </c>
      <c r="C41" s="18" t="s">
        <v>15</v>
      </c>
      <c r="D41" s="17" t="str">
        <f t="shared" si="0"/>
        <v>Parents &amp; CarersEmbracing</v>
      </c>
      <c r="E41" s="19" t="s">
        <v>75</v>
      </c>
      <c r="F41" s="19" t="s">
        <v>93</v>
      </c>
    </row>
    <row r="42" spans="2:6" s="20" customFormat="1" ht="72.5" x14ac:dyDescent="0.35">
      <c r="B42" s="21" t="s">
        <v>7</v>
      </c>
      <c r="C42" s="18" t="s">
        <v>16</v>
      </c>
      <c r="D42" s="17" t="str">
        <f t="shared" si="0"/>
        <v>Parents &amp; CarersExcelling</v>
      </c>
      <c r="E42" s="19" t="s">
        <v>76</v>
      </c>
      <c r="F42" s="19" t="s">
        <v>77</v>
      </c>
    </row>
    <row r="43" spans="2:6" s="20" customFormat="1" ht="72.5" x14ac:dyDescent="0.35">
      <c r="B43" s="21" t="s">
        <v>8</v>
      </c>
      <c r="C43" s="18" t="s">
        <v>12</v>
      </c>
      <c r="D43" s="17" t="str">
        <f t="shared" si="0"/>
        <v>Targeted supportExploring</v>
      </c>
      <c r="E43" s="19" t="s">
        <v>17</v>
      </c>
      <c r="F43" s="19" t="s">
        <v>19</v>
      </c>
    </row>
    <row r="44" spans="2:6" s="20" customFormat="1" ht="43.5" x14ac:dyDescent="0.35">
      <c r="B44" s="21" t="s">
        <v>8</v>
      </c>
      <c r="C44" s="18" t="s">
        <v>13</v>
      </c>
      <c r="D44" s="17" t="str">
        <f t="shared" si="0"/>
        <v>Targeted supportEmerging</v>
      </c>
      <c r="E44" s="19" t="s">
        <v>78</v>
      </c>
      <c r="F44" s="19" t="s">
        <v>79</v>
      </c>
    </row>
    <row r="45" spans="2:6" s="20" customFormat="1" ht="58" x14ac:dyDescent="0.35">
      <c r="B45" s="21" t="s">
        <v>8</v>
      </c>
      <c r="C45" s="18" t="s">
        <v>14</v>
      </c>
      <c r="D45" s="17" t="str">
        <f t="shared" si="0"/>
        <v>Targeted supportEmbedding</v>
      </c>
      <c r="E45" s="19" t="s">
        <v>80</v>
      </c>
      <c r="F45" s="20" t="s">
        <v>81</v>
      </c>
    </row>
    <row r="46" spans="2:6" s="20" customFormat="1" ht="43.5" x14ac:dyDescent="0.35">
      <c r="B46" s="21" t="s">
        <v>8</v>
      </c>
      <c r="C46" s="18" t="s">
        <v>15</v>
      </c>
      <c r="D46" s="17" t="str">
        <f t="shared" si="0"/>
        <v>Targeted supportEmbracing</v>
      </c>
      <c r="E46" s="19" t="s">
        <v>82</v>
      </c>
      <c r="F46" s="19" t="s">
        <v>83</v>
      </c>
    </row>
    <row r="47" spans="2:6" s="20" customFormat="1" ht="58" x14ac:dyDescent="0.35">
      <c r="B47" s="21" t="s">
        <v>8</v>
      </c>
      <c r="C47" s="18" t="s">
        <v>16</v>
      </c>
      <c r="D47" s="17" t="str">
        <f t="shared" si="0"/>
        <v>Targeted supportExcelling</v>
      </c>
      <c r="E47" s="19" t="s">
        <v>84</v>
      </c>
      <c r="F47" s="19" t="s">
        <v>85</v>
      </c>
    </row>
  </sheetData>
  <sheetProtection sheet="1" objects="1" scenarios="1"/>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9"/>
  <sheetViews>
    <sheetView zoomScale="70" zoomScaleNormal="70" workbookViewId="0">
      <selection activeCell="J2" sqref="J2"/>
    </sheetView>
  </sheetViews>
  <sheetFormatPr defaultColWidth="9.1796875" defaultRowHeight="15.5" x14ac:dyDescent="0.35"/>
  <cols>
    <col min="1" max="1" width="43" style="24" customWidth="1"/>
    <col min="2" max="2" width="42.26953125" style="24" customWidth="1"/>
    <col min="3" max="3" width="39" style="24" customWidth="1"/>
    <col min="4" max="4" width="38.26953125" style="24" customWidth="1"/>
    <col min="5" max="5" width="43.453125" style="24" customWidth="1"/>
    <col min="6" max="16384" width="9.1796875" style="24"/>
  </cols>
  <sheetData>
    <row r="1" spans="1:5" ht="42" customHeight="1" x14ac:dyDescent="0.35">
      <c r="A1" s="49"/>
      <c r="B1" s="52" t="s">
        <v>26</v>
      </c>
      <c r="C1" s="52" t="s">
        <v>27</v>
      </c>
      <c r="D1" s="52" t="s">
        <v>28</v>
      </c>
      <c r="E1" s="52" t="s">
        <v>29</v>
      </c>
    </row>
    <row r="2" spans="1:5" ht="60.75" customHeight="1" x14ac:dyDescent="0.35">
      <c r="A2" s="53" t="s">
        <v>1</v>
      </c>
      <c r="B2" s="50"/>
      <c r="C2" s="51"/>
      <c r="D2" s="51"/>
      <c r="E2" s="51"/>
    </row>
    <row r="3" spans="1:5" ht="59.25" customHeight="1" x14ac:dyDescent="0.35">
      <c r="A3" s="53" t="s">
        <v>2</v>
      </c>
      <c r="B3" s="50"/>
      <c r="C3" s="51"/>
      <c r="D3" s="51"/>
      <c r="E3" s="51"/>
    </row>
    <row r="4" spans="1:5" ht="63.75" customHeight="1" x14ac:dyDescent="0.35">
      <c r="A4" s="53" t="s">
        <v>105</v>
      </c>
      <c r="B4" s="50"/>
      <c r="C4" s="51"/>
      <c r="D4" s="51"/>
      <c r="E4" s="51"/>
    </row>
    <row r="5" spans="1:5" ht="66" customHeight="1" x14ac:dyDescent="0.35">
      <c r="A5" s="53" t="s">
        <v>108</v>
      </c>
      <c r="B5" s="50"/>
      <c r="C5" s="51"/>
      <c r="D5" s="51"/>
      <c r="E5" s="51"/>
    </row>
    <row r="6" spans="1:5" ht="65.25" customHeight="1" x14ac:dyDescent="0.35">
      <c r="A6" s="53" t="s">
        <v>106</v>
      </c>
      <c r="B6" s="50"/>
      <c r="C6" s="51"/>
      <c r="D6" s="51"/>
      <c r="E6" s="51"/>
    </row>
    <row r="7" spans="1:5" ht="66.75" customHeight="1" x14ac:dyDescent="0.35">
      <c r="A7" s="53" t="s">
        <v>111</v>
      </c>
      <c r="B7" s="50"/>
      <c r="C7" s="51"/>
      <c r="D7" s="51"/>
      <c r="E7" s="51"/>
    </row>
    <row r="8" spans="1:5" ht="66" customHeight="1" x14ac:dyDescent="0.35">
      <c r="A8" s="53" t="s">
        <v>107</v>
      </c>
      <c r="B8" s="50"/>
      <c r="C8" s="51"/>
      <c r="D8" s="51"/>
      <c r="E8" s="51"/>
    </row>
    <row r="9" spans="1:5" ht="65.25" customHeight="1" x14ac:dyDescent="0.35">
      <c r="A9" s="53" t="s">
        <v>112</v>
      </c>
      <c r="B9" s="50"/>
      <c r="C9" s="51"/>
      <c r="D9" s="51"/>
      <c r="E9" s="51"/>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P61"/>
  <sheetViews>
    <sheetView topLeftCell="A54" zoomScale="60" zoomScaleNormal="60" workbookViewId="0">
      <selection activeCell="M19" sqref="M19"/>
    </sheetView>
  </sheetViews>
  <sheetFormatPr defaultColWidth="9.1796875" defaultRowHeight="14.5" x14ac:dyDescent="0.35"/>
  <cols>
    <col min="1" max="1" width="4.26953125" style="1" customWidth="1"/>
    <col min="2" max="2" width="91.54296875" style="1" customWidth="1"/>
    <col min="3" max="3" width="1.81640625" style="1" customWidth="1"/>
    <col min="4" max="4" width="1.453125" style="1" customWidth="1"/>
    <col min="5" max="5" width="1.54296875" style="1" customWidth="1"/>
    <col min="6" max="6" width="1.81640625" style="1" customWidth="1"/>
    <col min="7" max="7" width="1.1796875" style="1" customWidth="1"/>
    <col min="8" max="8" width="1.81640625" style="1" customWidth="1"/>
    <col min="9" max="9" width="0.81640625" style="1" customWidth="1"/>
    <col min="10" max="10" width="1.81640625" style="1" customWidth="1"/>
    <col min="11" max="11" width="2.1796875" style="1" customWidth="1"/>
    <col min="12" max="12" width="0.81640625" style="1" customWidth="1"/>
    <col min="13" max="13" width="8.453125" style="1" customWidth="1"/>
    <col min="14" max="16384" width="9.1796875" style="1"/>
  </cols>
  <sheetData>
    <row r="1" spans="1:68" ht="71.25" customHeight="1" x14ac:dyDescent="0.35"/>
    <row r="2" spans="1:68" ht="21" customHeight="1" x14ac:dyDescent="0.35"/>
    <row r="3" spans="1:68" x14ac:dyDescent="0.35">
      <c r="B3" s="63" t="s">
        <v>150</v>
      </c>
      <c r="C3" s="63"/>
      <c r="D3" s="63"/>
      <c r="E3" s="63"/>
      <c r="F3" s="63"/>
      <c r="G3" s="63"/>
      <c r="H3" s="63"/>
      <c r="I3" s="63"/>
      <c r="J3" s="63"/>
      <c r="K3" s="63"/>
      <c r="L3" s="29"/>
      <c r="M3" s="29"/>
      <c r="AA3" s="7"/>
      <c r="AB3" s="7"/>
    </row>
    <row r="4" spans="1:68" x14ac:dyDescent="0.35">
      <c r="B4" s="63"/>
      <c r="C4" s="63"/>
      <c r="D4" s="63"/>
      <c r="E4" s="63"/>
      <c r="F4" s="63"/>
      <c r="G4" s="63"/>
      <c r="H4" s="63"/>
      <c r="I4" s="63"/>
      <c r="J4" s="63"/>
      <c r="K4" s="63"/>
      <c r="L4" s="29"/>
      <c r="M4" s="29"/>
      <c r="AA4" s="7">
        <v>1</v>
      </c>
      <c r="AB4" s="7"/>
    </row>
    <row r="5" spans="1:68" x14ac:dyDescent="0.35">
      <c r="AA5" s="7">
        <v>2</v>
      </c>
      <c r="AB5" s="7"/>
    </row>
    <row r="6" spans="1:68" s="23" customFormat="1" ht="126.65" customHeight="1" thickBot="1" x14ac:dyDescent="0.4">
      <c r="B6" s="71" t="s">
        <v>149</v>
      </c>
      <c r="C6" s="71"/>
      <c r="D6" s="71"/>
      <c r="E6" s="71"/>
      <c r="F6" s="71"/>
      <c r="G6" s="71"/>
      <c r="H6" s="71"/>
      <c r="I6" s="71"/>
      <c r="J6" s="71"/>
      <c r="K6" s="71"/>
      <c r="L6" s="71"/>
      <c r="M6" s="71"/>
      <c r="N6" s="71"/>
      <c r="O6" s="71"/>
      <c r="P6" s="71"/>
      <c r="Q6" s="71"/>
      <c r="R6" s="71"/>
      <c r="AA6" s="30">
        <v>3</v>
      </c>
      <c r="AB6" s="30"/>
    </row>
    <row r="7" spans="1:68" ht="19" thickBot="1" x14ac:dyDescent="0.5">
      <c r="B7" s="32" t="s">
        <v>1</v>
      </c>
      <c r="M7" s="6">
        <f>SUM(M9:M12)/4</f>
        <v>0</v>
      </c>
      <c r="AA7" s="7">
        <v>4</v>
      </c>
      <c r="AB7" s="7"/>
    </row>
    <row r="8" spans="1:68" ht="10.5" customHeight="1" x14ac:dyDescent="0.35">
      <c r="B8" s="3"/>
      <c r="C8" s="25"/>
      <c r="D8" s="25"/>
      <c r="E8" s="25"/>
      <c r="F8" s="25"/>
      <c r="G8" s="25"/>
      <c r="H8" s="25"/>
      <c r="I8" s="25"/>
      <c r="J8" s="25"/>
      <c r="K8" s="25"/>
      <c r="L8" s="25"/>
      <c r="M8" s="26"/>
      <c r="N8" s="25"/>
      <c r="O8"/>
      <c r="P8" s="25"/>
      <c r="Q8" s="25"/>
      <c r="R8" s="25"/>
      <c r="S8" s="25"/>
      <c r="T8" s="25"/>
      <c r="U8" s="25"/>
      <c r="V8" s="25"/>
      <c r="W8" s="25"/>
      <c r="X8" s="25"/>
      <c r="Y8" s="25"/>
      <c r="Z8" s="25"/>
      <c r="AA8" s="27"/>
      <c r="AB8" s="27"/>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row>
    <row r="9" spans="1:68" ht="55.5" customHeight="1" x14ac:dyDescent="0.35">
      <c r="A9" s="33">
        <v>1</v>
      </c>
      <c r="B9" s="64" t="s">
        <v>113</v>
      </c>
      <c r="C9" s="65"/>
      <c r="D9" s="65"/>
      <c r="E9" s="65"/>
      <c r="F9" s="65"/>
      <c r="G9" s="65"/>
      <c r="H9" s="65"/>
      <c r="I9" s="65"/>
      <c r="J9" s="65"/>
      <c r="K9" s="66"/>
      <c r="M9" s="4"/>
      <c r="AA9" s="7">
        <v>5</v>
      </c>
      <c r="AB9" s="7"/>
    </row>
    <row r="10" spans="1:68" ht="45" customHeight="1" x14ac:dyDescent="0.35">
      <c r="A10" s="33">
        <v>2</v>
      </c>
      <c r="B10" s="64" t="s">
        <v>141</v>
      </c>
      <c r="C10" s="65"/>
      <c r="D10" s="65"/>
      <c r="E10" s="65"/>
      <c r="F10" s="65"/>
      <c r="G10" s="65"/>
      <c r="H10" s="65"/>
      <c r="I10" s="65"/>
      <c r="J10" s="65"/>
      <c r="K10" s="66"/>
      <c r="M10" s="4"/>
    </row>
    <row r="11" spans="1:68" ht="44.25" customHeight="1" x14ac:dyDescent="0.35">
      <c r="A11" s="33">
        <v>3</v>
      </c>
      <c r="B11" s="64" t="s">
        <v>114</v>
      </c>
      <c r="C11" s="65"/>
      <c r="D11" s="65"/>
      <c r="E11" s="65"/>
      <c r="F11" s="65"/>
      <c r="G11" s="65"/>
      <c r="H11" s="65"/>
      <c r="I11" s="65"/>
      <c r="J11" s="65"/>
      <c r="K11" s="66"/>
      <c r="M11" s="4"/>
    </row>
    <row r="12" spans="1:68" ht="45.75" customHeight="1" x14ac:dyDescent="0.35">
      <c r="A12" s="33">
        <v>4</v>
      </c>
      <c r="B12" s="64" t="s">
        <v>115</v>
      </c>
      <c r="C12" s="65"/>
      <c r="D12" s="65"/>
      <c r="E12" s="65"/>
      <c r="F12" s="65"/>
      <c r="G12" s="65"/>
      <c r="H12" s="65"/>
      <c r="I12" s="65"/>
      <c r="J12" s="65"/>
      <c r="K12" s="66"/>
      <c r="M12" s="4"/>
    </row>
    <row r="13" spans="1:68" ht="33" customHeight="1" thickBot="1" x14ac:dyDescent="0.4">
      <c r="B13" s="35"/>
    </row>
    <row r="14" spans="1:68" ht="19" thickBot="1" x14ac:dyDescent="0.5">
      <c r="B14" s="32" t="s">
        <v>109</v>
      </c>
      <c r="M14" s="6">
        <f>SUM(M16:M19)/4</f>
        <v>0</v>
      </c>
    </row>
    <row r="15" spans="1:68" ht="13.5" customHeight="1" x14ac:dyDescent="0.45">
      <c r="B15" s="32"/>
      <c r="M15" s="34"/>
    </row>
    <row r="16" spans="1:68" ht="54" customHeight="1" x14ac:dyDescent="0.35">
      <c r="A16" s="33">
        <v>1</v>
      </c>
      <c r="B16" s="64" t="s">
        <v>147</v>
      </c>
      <c r="C16" s="65"/>
      <c r="D16" s="65"/>
      <c r="E16" s="65"/>
      <c r="F16" s="65"/>
      <c r="G16" s="65"/>
      <c r="H16" s="65"/>
      <c r="I16" s="65"/>
      <c r="J16" s="65"/>
      <c r="K16" s="66"/>
      <c r="M16" s="4"/>
    </row>
    <row r="17" spans="1:13" ht="35.25" customHeight="1" x14ac:dyDescent="0.35">
      <c r="A17" s="33">
        <v>2</v>
      </c>
      <c r="B17" s="64" t="s">
        <v>116</v>
      </c>
      <c r="C17" s="65"/>
      <c r="D17" s="65"/>
      <c r="E17" s="65"/>
      <c r="F17" s="65"/>
      <c r="G17" s="65"/>
      <c r="H17" s="65"/>
      <c r="I17" s="65"/>
      <c r="J17" s="65"/>
      <c r="K17" s="66"/>
      <c r="M17" s="5"/>
    </row>
    <row r="18" spans="1:13" ht="68.25" customHeight="1" x14ac:dyDescent="0.35">
      <c r="A18" s="33">
        <v>3</v>
      </c>
      <c r="B18" s="64" t="s">
        <v>144</v>
      </c>
      <c r="C18" s="65"/>
      <c r="D18" s="65"/>
      <c r="E18" s="65"/>
      <c r="F18" s="65"/>
      <c r="G18" s="65"/>
      <c r="H18" s="65"/>
      <c r="I18" s="65"/>
      <c r="J18" s="65"/>
      <c r="K18" s="66"/>
      <c r="M18" s="4"/>
    </row>
    <row r="19" spans="1:13" ht="39" customHeight="1" x14ac:dyDescent="0.35">
      <c r="A19" s="33">
        <v>4</v>
      </c>
      <c r="B19" s="64" t="s">
        <v>117</v>
      </c>
      <c r="C19" s="65"/>
      <c r="D19" s="65"/>
      <c r="E19" s="65"/>
      <c r="F19" s="65"/>
      <c r="G19" s="65"/>
      <c r="H19" s="65"/>
      <c r="I19" s="65"/>
      <c r="J19" s="65"/>
      <c r="K19" s="66"/>
      <c r="M19" s="4"/>
    </row>
    <row r="20" spans="1:13" ht="42.65" customHeight="1" thickBot="1" x14ac:dyDescent="0.4"/>
    <row r="21" spans="1:13" ht="19" thickBot="1" x14ac:dyDescent="0.5">
      <c r="B21" s="36" t="s">
        <v>105</v>
      </c>
      <c r="M21" s="6">
        <f>SUM(M23:M26)/4</f>
        <v>0</v>
      </c>
    </row>
    <row r="22" spans="1:13" ht="12.75" customHeight="1" x14ac:dyDescent="0.45">
      <c r="B22" s="32"/>
      <c r="M22" s="34"/>
    </row>
    <row r="23" spans="1:13" ht="51.75" customHeight="1" x14ac:dyDescent="0.35">
      <c r="A23" s="33">
        <v>1</v>
      </c>
      <c r="B23" s="64" t="s">
        <v>118</v>
      </c>
      <c r="C23" s="65"/>
      <c r="D23" s="65"/>
      <c r="E23" s="65"/>
      <c r="F23" s="65"/>
      <c r="G23" s="65"/>
      <c r="H23" s="65"/>
      <c r="I23" s="65"/>
      <c r="J23" s="65"/>
      <c r="K23" s="66"/>
      <c r="M23" s="4"/>
    </row>
    <row r="24" spans="1:13" ht="51" customHeight="1" x14ac:dyDescent="0.35">
      <c r="A24" s="33">
        <v>2</v>
      </c>
      <c r="B24" s="64" t="s">
        <v>119</v>
      </c>
      <c r="C24" s="65"/>
      <c r="D24" s="65"/>
      <c r="E24" s="65"/>
      <c r="F24" s="65"/>
      <c r="G24" s="65"/>
      <c r="H24" s="65"/>
      <c r="I24" s="65"/>
      <c r="J24" s="65"/>
      <c r="K24" s="66"/>
      <c r="M24" s="4"/>
    </row>
    <row r="25" spans="1:13" ht="50.25" customHeight="1" x14ac:dyDescent="0.35">
      <c r="A25" s="33">
        <v>3</v>
      </c>
      <c r="B25" s="67" t="s">
        <v>120</v>
      </c>
      <c r="C25" s="68"/>
      <c r="D25" s="68"/>
      <c r="E25" s="68"/>
      <c r="F25" s="68"/>
      <c r="G25" s="68"/>
      <c r="H25" s="68"/>
      <c r="I25" s="68"/>
      <c r="J25" s="68"/>
      <c r="K25" s="69"/>
      <c r="M25" s="4"/>
    </row>
    <row r="26" spans="1:13" ht="31.5" customHeight="1" x14ac:dyDescent="0.35">
      <c r="A26" s="33">
        <v>4</v>
      </c>
      <c r="B26" s="70" t="s">
        <v>121</v>
      </c>
      <c r="C26" s="65"/>
      <c r="D26" s="65"/>
      <c r="E26" s="65"/>
      <c r="F26" s="65"/>
      <c r="G26" s="65"/>
      <c r="H26" s="65"/>
      <c r="I26" s="65"/>
      <c r="J26" s="65"/>
      <c r="K26" s="66"/>
      <c r="M26" s="4"/>
    </row>
    <row r="27" spans="1:13" ht="34.5" customHeight="1" thickBot="1" x14ac:dyDescent="0.4"/>
    <row r="28" spans="1:13" ht="19" thickBot="1" x14ac:dyDescent="0.5">
      <c r="B28" s="36" t="s">
        <v>108</v>
      </c>
      <c r="M28" s="6">
        <f>SUM(M30:M33)/4</f>
        <v>0</v>
      </c>
    </row>
    <row r="29" spans="1:13" ht="17.25" customHeight="1" x14ac:dyDescent="0.45">
      <c r="B29" s="37"/>
      <c r="M29" s="34"/>
    </row>
    <row r="30" spans="1:13" ht="35.25" customHeight="1" x14ac:dyDescent="0.35">
      <c r="A30" s="33">
        <v>1</v>
      </c>
      <c r="B30" s="64" t="s">
        <v>122</v>
      </c>
      <c r="C30" s="65"/>
      <c r="D30" s="65"/>
      <c r="E30" s="65"/>
      <c r="F30" s="65"/>
      <c r="G30" s="65"/>
      <c r="H30" s="65"/>
      <c r="I30" s="65"/>
      <c r="J30" s="65"/>
      <c r="K30" s="66"/>
      <c r="M30" s="4"/>
    </row>
    <row r="31" spans="1:13" ht="50.25" customHeight="1" x14ac:dyDescent="0.35">
      <c r="A31" s="33">
        <v>2</v>
      </c>
      <c r="B31" s="64" t="s">
        <v>123</v>
      </c>
      <c r="C31" s="65"/>
      <c r="D31" s="65"/>
      <c r="E31" s="65"/>
      <c r="F31" s="65"/>
      <c r="G31" s="65"/>
      <c r="H31" s="65"/>
      <c r="I31" s="65"/>
      <c r="J31" s="65"/>
      <c r="K31" s="66"/>
      <c r="M31" s="4"/>
    </row>
    <row r="32" spans="1:13" ht="58.5" customHeight="1" x14ac:dyDescent="0.35">
      <c r="A32" s="33">
        <v>3</v>
      </c>
      <c r="B32" s="64" t="s">
        <v>124</v>
      </c>
      <c r="C32" s="65"/>
      <c r="D32" s="65"/>
      <c r="E32" s="65"/>
      <c r="F32" s="65"/>
      <c r="G32" s="65"/>
      <c r="H32" s="65"/>
      <c r="I32" s="65"/>
      <c r="J32" s="65"/>
      <c r="K32" s="66"/>
      <c r="M32" s="4"/>
    </row>
    <row r="33" spans="1:13" ht="42" customHeight="1" x14ac:dyDescent="0.35">
      <c r="A33" s="33">
        <v>4</v>
      </c>
      <c r="B33" s="64" t="s">
        <v>125</v>
      </c>
      <c r="C33" s="65"/>
      <c r="D33" s="65"/>
      <c r="E33" s="65"/>
      <c r="F33" s="65"/>
      <c r="G33" s="65"/>
      <c r="H33" s="65"/>
      <c r="I33" s="65"/>
      <c r="J33" s="65"/>
      <c r="K33" s="66"/>
      <c r="M33" s="4"/>
    </row>
    <row r="34" spans="1:13" ht="36.75" customHeight="1" thickBot="1" x14ac:dyDescent="0.4"/>
    <row r="35" spans="1:13" ht="19" thickBot="1" x14ac:dyDescent="0.5">
      <c r="B35" s="36" t="s">
        <v>106</v>
      </c>
      <c r="M35" s="6">
        <f>SUM(M37:M40)/4</f>
        <v>0</v>
      </c>
    </row>
    <row r="36" spans="1:13" ht="15" customHeight="1" x14ac:dyDescent="0.45">
      <c r="B36" s="32"/>
      <c r="M36" s="34"/>
    </row>
    <row r="37" spans="1:13" ht="34.5" customHeight="1" x14ac:dyDescent="0.35">
      <c r="A37" s="33">
        <v>1</v>
      </c>
      <c r="B37" s="64" t="s">
        <v>126</v>
      </c>
      <c r="C37" s="65"/>
      <c r="D37" s="65"/>
      <c r="E37" s="65"/>
      <c r="F37" s="65"/>
      <c r="G37" s="65"/>
      <c r="H37" s="65"/>
      <c r="I37" s="65"/>
      <c r="J37" s="65"/>
      <c r="K37" s="66"/>
      <c r="M37" s="4"/>
    </row>
    <row r="38" spans="1:13" ht="60" customHeight="1" x14ac:dyDescent="0.35">
      <c r="A38" s="33">
        <v>2</v>
      </c>
      <c r="B38" s="64" t="s">
        <v>127</v>
      </c>
      <c r="C38" s="65"/>
      <c r="D38" s="65"/>
      <c r="E38" s="65"/>
      <c r="F38" s="65"/>
      <c r="G38" s="65"/>
      <c r="H38" s="65"/>
      <c r="I38" s="65"/>
      <c r="J38" s="65"/>
      <c r="K38" s="66"/>
      <c r="M38" s="4"/>
    </row>
    <row r="39" spans="1:13" ht="42.75" customHeight="1" x14ac:dyDescent="0.35">
      <c r="A39" s="33">
        <v>3</v>
      </c>
      <c r="B39" s="64" t="s">
        <v>128</v>
      </c>
      <c r="C39" s="65"/>
      <c r="D39" s="65"/>
      <c r="E39" s="65"/>
      <c r="F39" s="65"/>
      <c r="G39" s="65"/>
      <c r="H39" s="65"/>
      <c r="I39" s="65"/>
      <c r="J39" s="65"/>
      <c r="K39" s="66"/>
      <c r="M39" s="4"/>
    </row>
    <row r="40" spans="1:13" ht="37.5" customHeight="1" x14ac:dyDescent="0.35">
      <c r="A40" s="33">
        <v>4</v>
      </c>
      <c r="B40" s="64" t="s">
        <v>146</v>
      </c>
      <c r="C40" s="65"/>
      <c r="D40" s="65"/>
      <c r="E40" s="65"/>
      <c r="F40" s="65"/>
      <c r="G40" s="65"/>
      <c r="H40" s="65"/>
      <c r="I40" s="65"/>
      <c r="J40" s="65"/>
      <c r="K40" s="66"/>
      <c r="M40" s="4"/>
    </row>
    <row r="41" spans="1:13" ht="37.5" customHeight="1" thickBot="1" x14ac:dyDescent="0.4"/>
    <row r="42" spans="1:13" ht="19" thickBot="1" x14ac:dyDescent="0.5">
      <c r="B42" s="38" t="s">
        <v>111</v>
      </c>
      <c r="M42" s="6">
        <f>SUM(M44:M47)/4</f>
        <v>0</v>
      </c>
    </row>
    <row r="43" spans="1:13" ht="17.25" customHeight="1" x14ac:dyDescent="0.45">
      <c r="B43" s="32"/>
      <c r="M43" s="39"/>
    </row>
    <row r="44" spans="1:13" ht="90" customHeight="1" x14ac:dyDescent="0.35">
      <c r="A44" s="33">
        <v>1</v>
      </c>
      <c r="B44" s="64" t="s">
        <v>129</v>
      </c>
      <c r="C44" s="65"/>
      <c r="D44" s="65"/>
      <c r="E44" s="65"/>
      <c r="F44" s="65"/>
      <c r="G44" s="65"/>
      <c r="H44" s="65"/>
      <c r="I44" s="65"/>
      <c r="J44" s="65"/>
      <c r="K44" s="66"/>
      <c r="M44" s="5"/>
    </row>
    <row r="45" spans="1:13" ht="30.75" customHeight="1" x14ac:dyDescent="0.35">
      <c r="A45" s="33">
        <v>2</v>
      </c>
      <c r="B45" s="64" t="s">
        <v>130</v>
      </c>
      <c r="C45" s="65"/>
      <c r="D45" s="65"/>
      <c r="E45" s="65"/>
      <c r="F45" s="65"/>
      <c r="G45" s="65"/>
      <c r="H45" s="65"/>
      <c r="I45" s="65"/>
      <c r="J45" s="65"/>
      <c r="K45" s="66"/>
      <c r="M45" s="4"/>
    </row>
    <row r="46" spans="1:13" ht="70.5" customHeight="1" x14ac:dyDescent="0.35">
      <c r="A46" s="33">
        <v>3</v>
      </c>
      <c r="B46" s="64" t="s">
        <v>131</v>
      </c>
      <c r="C46" s="65"/>
      <c r="D46" s="65"/>
      <c r="E46" s="65"/>
      <c r="F46" s="65"/>
      <c r="G46" s="65"/>
      <c r="H46" s="65"/>
      <c r="I46" s="65"/>
      <c r="J46" s="65"/>
      <c r="K46" s="66"/>
      <c r="M46" s="4"/>
    </row>
    <row r="47" spans="1:13" ht="26.25" customHeight="1" x14ac:dyDescent="0.35">
      <c r="A47" s="33">
        <v>4</v>
      </c>
      <c r="B47" s="64" t="s">
        <v>132</v>
      </c>
      <c r="C47" s="65"/>
      <c r="D47" s="65"/>
      <c r="E47" s="65"/>
      <c r="F47" s="65"/>
      <c r="G47" s="65"/>
      <c r="H47" s="65"/>
      <c r="I47" s="65"/>
      <c r="J47" s="65"/>
      <c r="K47" s="66"/>
      <c r="M47" s="4"/>
    </row>
    <row r="48" spans="1:13" ht="38.25" customHeight="1" thickBot="1" x14ac:dyDescent="0.4"/>
    <row r="49" spans="1:13" ht="19" thickBot="1" x14ac:dyDescent="0.5">
      <c r="B49" s="36" t="s">
        <v>107</v>
      </c>
      <c r="M49" s="6">
        <f>SUM(M51:M54)/4</f>
        <v>0</v>
      </c>
    </row>
    <row r="50" spans="1:13" ht="15.75" customHeight="1" x14ac:dyDescent="0.45">
      <c r="B50" s="32"/>
      <c r="M50" s="34"/>
    </row>
    <row r="51" spans="1:13" ht="104.25" customHeight="1" x14ac:dyDescent="0.35">
      <c r="A51" s="33">
        <v>1</v>
      </c>
      <c r="B51" s="64" t="s">
        <v>133</v>
      </c>
      <c r="C51" s="65"/>
      <c r="D51" s="65"/>
      <c r="E51" s="65"/>
      <c r="F51" s="65"/>
      <c r="G51" s="65"/>
      <c r="H51" s="65"/>
      <c r="I51" s="65"/>
      <c r="J51" s="65"/>
      <c r="K51" s="66"/>
      <c r="M51" s="4"/>
    </row>
    <row r="52" spans="1:13" ht="40.5" customHeight="1" x14ac:dyDescent="0.35">
      <c r="A52" s="33">
        <v>2</v>
      </c>
      <c r="B52" s="64" t="s">
        <v>134</v>
      </c>
      <c r="C52" s="65"/>
      <c r="D52" s="65"/>
      <c r="E52" s="65"/>
      <c r="F52" s="65"/>
      <c r="G52" s="65"/>
      <c r="H52" s="65"/>
      <c r="I52" s="65"/>
      <c r="J52" s="65"/>
      <c r="K52" s="66"/>
      <c r="M52" s="4"/>
    </row>
    <row r="53" spans="1:13" ht="43.5" customHeight="1" x14ac:dyDescent="0.35">
      <c r="A53" s="33">
        <v>3</v>
      </c>
      <c r="B53" s="64" t="s">
        <v>135</v>
      </c>
      <c r="C53" s="65"/>
      <c r="D53" s="65"/>
      <c r="E53" s="65"/>
      <c r="F53" s="65"/>
      <c r="G53" s="65"/>
      <c r="H53" s="65"/>
      <c r="I53" s="65"/>
      <c r="J53" s="65"/>
      <c r="K53" s="66"/>
      <c r="M53" s="4"/>
    </row>
    <row r="54" spans="1:13" ht="31.5" customHeight="1" x14ac:dyDescent="0.35">
      <c r="A54" s="33">
        <v>4</v>
      </c>
      <c r="B54" s="64" t="s">
        <v>136</v>
      </c>
      <c r="C54" s="65"/>
      <c r="D54" s="65"/>
      <c r="E54" s="65"/>
      <c r="F54" s="65"/>
      <c r="G54" s="65"/>
      <c r="H54" s="65"/>
      <c r="I54" s="65"/>
      <c r="J54" s="65"/>
      <c r="K54" s="66"/>
      <c r="M54" s="4"/>
    </row>
    <row r="55" spans="1:13" ht="37.5" customHeight="1" thickBot="1" x14ac:dyDescent="0.4"/>
    <row r="56" spans="1:13" ht="19" thickBot="1" x14ac:dyDescent="0.5">
      <c r="B56" s="36" t="s">
        <v>110</v>
      </c>
      <c r="M56" s="6">
        <f>SUM(M58:M61)/4</f>
        <v>0</v>
      </c>
    </row>
    <row r="57" spans="1:13" ht="18" customHeight="1" x14ac:dyDescent="0.45">
      <c r="B57" s="32"/>
      <c r="M57" s="34"/>
    </row>
    <row r="58" spans="1:13" ht="44.25" customHeight="1" x14ac:dyDescent="0.35">
      <c r="A58" s="33">
        <v>1</v>
      </c>
      <c r="B58" s="64" t="s">
        <v>137</v>
      </c>
      <c r="C58" s="65"/>
      <c r="D58" s="65"/>
      <c r="E58" s="65"/>
      <c r="F58" s="65"/>
      <c r="G58" s="65"/>
      <c r="H58" s="65"/>
      <c r="I58" s="65"/>
      <c r="J58" s="65"/>
      <c r="K58" s="66"/>
      <c r="M58" s="4"/>
    </row>
    <row r="59" spans="1:13" ht="45.75" customHeight="1" x14ac:dyDescent="0.35">
      <c r="A59" s="33">
        <v>2</v>
      </c>
      <c r="B59" s="64" t="s">
        <v>138</v>
      </c>
      <c r="C59" s="65"/>
      <c r="D59" s="65"/>
      <c r="E59" s="65"/>
      <c r="F59" s="65"/>
      <c r="G59" s="65"/>
      <c r="H59" s="65"/>
      <c r="I59" s="65"/>
      <c r="J59" s="65"/>
      <c r="K59" s="66"/>
      <c r="M59" s="4"/>
    </row>
    <row r="60" spans="1:13" ht="74.25" customHeight="1" x14ac:dyDescent="0.35">
      <c r="A60" s="33">
        <v>3</v>
      </c>
      <c r="B60" s="64" t="s">
        <v>139</v>
      </c>
      <c r="C60" s="65"/>
      <c r="D60" s="65"/>
      <c r="E60" s="65"/>
      <c r="F60" s="65"/>
      <c r="G60" s="65"/>
      <c r="H60" s="65"/>
      <c r="I60" s="65"/>
      <c r="J60" s="65"/>
      <c r="K60" s="66"/>
      <c r="M60" s="4"/>
    </row>
    <row r="61" spans="1:13" ht="70.5" customHeight="1" x14ac:dyDescent="0.35">
      <c r="A61" s="33">
        <v>4</v>
      </c>
      <c r="B61" s="72" t="s">
        <v>140</v>
      </c>
      <c r="C61" s="68"/>
      <c r="D61" s="68"/>
      <c r="E61" s="68"/>
      <c r="F61" s="68"/>
      <c r="G61" s="68"/>
      <c r="H61" s="68"/>
      <c r="I61" s="68"/>
      <c r="J61" s="68"/>
      <c r="K61" s="69"/>
      <c r="M61" s="4"/>
    </row>
  </sheetData>
  <mergeCells count="34">
    <mergeCell ref="B61:K61"/>
    <mergeCell ref="B51:K51"/>
    <mergeCell ref="B52:K52"/>
    <mergeCell ref="B53:K53"/>
    <mergeCell ref="B54:K54"/>
    <mergeCell ref="B58:K58"/>
    <mergeCell ref="B59:K59"/>
    <mergeCell ref="B60:K60"/>
    <mergeCell ref="B47:K47"/>
    <mergeCell ref="B32:K32"/>
    <mergeCell ref="B33:K33"/>
    <mergeCell ref="B37:K37"/>
    <mergeCell ref="B38:K38"/>
    <mergeCell ref="B39:K39"/>
    <mergeCell ref="B40:K40"/>
    <mergeCell ref="B44:K44"/>
    <mergeCell ref="B45:K45"/>
    <mergeCell ref="B46:K46"/>
    <mergeCell ref="B3:K4"/>
    <mergeCell ref="B10:K10"/>
    <mergeCell ref="B11:K11"/>
    <mergeCell ref="B12:K12"/>
    <mergeCell ref="B31:K31"/>
    <mergeCell ref="B16:K16"/>
    <mergeCell ref="B17:K17"/>
    <mergeCell ref="B18:K18"/>
    <mergeCell ref="B19:K19"/>
    <mergeCell ref="B23:K23"/>
    <mergeCell ref="B24:K24"/>
    <mergeCell ref="B25:K25"/>
    <mergeCell ref="B26:K26"/>
    <mergeCell ref="B6:R6"/>
    <mergeCell ref="B30:K30"/>
    <mergeCell ref="B9:K9"/>
  </mergeCells>
  <conditionalFormatting sqref="M7">
    <cfRule type="cellIs" dxfId="22" priority="1" operator="equal">
      <formula>0</formula>
    </cfRule>
    <cfRule type="cellIs" dxfId="21" priority="2" operator="between">
      <formula>5</formula>
      <formula>5.9</formula>
    </cfRule>
    <cfRule type="cellIs" dxfId="20" priority="3" operator="between">
      <formula>4</formula>
      <formula>4.9</formula>
    </cfRule>
    <cfRule type="cellIs" dxfId="19" priority="4" operator="between">
      <formula>3</formula>
      <formula>3.9</formula>
    </cfRule>
    <cfRule type="cellIs" dxfId="18" priority="5" operator="between">
      <formula>2</formula>
      <formula>2.9</formula>
    </cfRule>
    <cfRule type="cellIs" dxfId="17" priority="6" operator="lessThanOrEqual">
      <formula>1.9</formula>
    </cfRule>
  </conditionalFormatting>
  <conditionalFormatting sqref="M8 M14:M15 M21:M22 M28:M29 M35:M36 M42:M43 M49:M50 M56:M57">
    <cfRule type="expression" dxfId="16" priority="10" stopIfTrue="1">
      <formula>M8=0</formula>
    </cfRule>
    <cfRule type="expression" dxfId="15" priority="11" stopIfTrue="1">
      <formula>M8&lt;2</formula>
    </cfRule>
    <cfRule type="expression" dxfId="14" priority="12" stopIfTrue="1">
      <formula>M8&lt;3</formula>
    </cfRule>
    <cfRule type="expression" dxfId="13" priority="13" stopIfTrue="1">
      <formula>M8&lt;4</formula>
    </cfRule>
    <cfRule type="expression" dxfId="12" priority="14" stopIfTrue="1">
      <formula>M8&lt;5</formula>
    </cfRule>
    <cfRule type="expression" dxfId="11" priority="15">
      <formula>M8&gt;=5</formula>
    </cfRule>
  </conditionalFormatting>
  <dataValidations count="1">
    <dataValidation type="list" allowBlank="1" showInputMessage="1" showErrorMessage="1" sqref="M9:M12 M16:M19 M23:M26 M30:M33 M37:M40 M44:M47 M51:M54 M58:M61" xr:uid="{00000000-0002-0000-0100-000000000000}">
      <formula1>$AA$4:$AA$9</formula1>
    </dataValidation>
  </dataValidations>
  <pageMargins left="0.7" right="0.7" top="0.75" bottom="0.75" header="0.3" footer="0.3"/>
  <pageSetup scale="53" fitToHeight="0" orientation="landscape" r:id="rId1"/>
  <rowBreaks count="2" manualBreakCount="2">
    <brk id="27" max="21" man="1"/>
    <brk id="48" max="2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53D7C-30C1-4997-B3A4-8285A48AC1DF}">
  <sheetPr>
    <tabColor rgb="FF00B050"/>
  </sheetPr>
  <dimension ref="A1:Q32"/>
  <sheetViews>
    <sheetView topLeftCell="A19" zoomScaleNormal="100" workbookViewId="0">
      <selection activeCell="P5" sqref="P5"/>
    </sheetView>
  </sheetViews>
  <sheetFormatPr defaultRowHeight="14.5" x14ac:dyDescent="0.35"/>
  <cols>
    <col min="3" max="3" width="36.26953125" customWidth="1"/>
    <col min="4" max="4" width="5.26953125" customWidth="1"/>
    <col min="5" max="5" width="5.81640625" customWidth="1"/>
  </cols>
  <sheetData>
    <row r="1" spans="1:17" x14ac:dyDescent="0.35">
      <c r="A1" s="1"/>
      <c r="B1" s="1"/>
      <c r="C1" s="1"/>
      <c r="D1" s="1"/>
      <c r="E1" s="1"/>
      <c r="F1" s="1"/>
      <c r="G1" s="1"/>
      <c r="H1" s="1"/>
      <c r="I1" s="1"/>
      <c r="J1" s="1"/>
      <c r="K1" s="1"/>
      <c r="L1" s="1"/>
      <c r="M1" s="1"/>
      <c r="N1" s="1"/>
      <c r="O1" s="1"/>
      <c r="P1" s="1"/>
      <c r="Q1" s="1"/>
    </row>
    <row r="2" spans="1:17" x14ac:dyDescent="0.35">
      <c r="A2" s="76" t="s">
        <v>145</v>
      </c>
      <c r="B2" s="76"/>
      <c r="C2" s="76"/>
      <c r="D2" s="76"/>
      <c r="E2" s="76"/>
      <c r="F2" s="1"/>
      <c r="G2" s="1"/>
      <c r="H2" s="1"/>
      <c r="I2" s="1"/>
      <c r="J2" s="1"/>
      <c r="K2" s="1"/>
      <c r="L2" s="1"/>
      <c r="M2" s="1"/>
      <c r="N2" s="1"/>
      <c r="O2" s="1"/>
      <c r="P2" s="1"/>
      <c r="Q2" s="1"/>
    </row>
    <row r="3" spans="1:17" x14ac:dyDescent="0.35">
      <c r="A3" s="76"/>
      <c r="B3" s="76"/>
      <c r="C3" s="76"/>
      <c r="D3" s="76"/>
      <c r="E3" s="76"/>
      <c r="F3" s="1"/>
      <c r="G3" s="1"/>
      <c r="H3" s="1"/>
      <c r="I3" s="1"/>
      <c r="J3" s="1"/>
      <c r="K3" s="1"/>
      <c r="L3" s="1"/>
      <c r="M3" s="1"/>
      <c r="N3" s="1"/>
      <c r="O3" s="1"/>
      <c r="P3" s="1"/>
      <c r="Q3" s="1"/>
    </row>
    <row r="4" spans="1:17" x14ac:dyDescent="0.35">
      <c r="A4" s="77"/>
      <c r="B4" s="77"/>
      <c r="C4" s="77"/>
      <c r="D4" s="77"/>
      <c r="E4" s="77"/>
      <c r="F4" s="1"/>
      <c r="G4" s="1"/>
      <c r="H4" s="1"/>
      <c r="I4" s="1"/>
      <c r="J4" s="1"/>
      <c r="K4" s="1"/>
      <c r="L4" s="1"/>
      <c r="M4" s="1"/>
      <c r="N4" s="1"/>
      <c r="O4" s="1"/>
      <c r="P4" s="1"/>
      <c r="Q4" s="1"/>
    </row>
    <row r="5" spans="1:17" ht="20.149999999999999" customHeight="1" x14ac:dyDescent="0.35">
      <c r="A5" s="74" t="s">
        <v>1</v>
      </c>
      <c r="B5" s="74"/>
      <c r="C5" s="75"/>
      <c r="D5" s="73">
        <f>Questions!M7</f>
        <v>0</v>
      </c>
      <c r="E5" s="73"/>
      <c r="F5" s="1"/>
      <c r="G5" s="1"/>
      <c r="H5" s="1"/>
      <c r="I5" s="1"/>
      <c r="J5" s="1"/>
      <c r="K5" s="1"/>
      <c r="L5" s="1"/>
      <c r="M5" s="1"/>
      <c r="N5" s="1"/>
      <c r="O5" s="1"/>
      <c r="P5" s="1"/>
      <c r="Q5" s="1"/>
    </row>
    <row r="6" spans="1:17" ht="28.5" customHeight="1" x14ac:dyDescent="0.35">
      <c r="A6" s="74" t="s">
        <v>2</v>
      </c>
      <c r="B6" s="74"/>
      <c r="C6" s="75"/>
      <c r="D6" s="73">
        <f>Questions!M14</f>
        <v>0</v>
      </c>
      <c r="E6" s="73"/>
      <c r="F6" s="1"/>
      <c r="G6" s="1"/>
      <c r="H6" s="1"/>
      <c r="I6" s="1"/>
      <c r="J6" s="1"/>
      <c r="K6" s="1"/>
      <c r="L6" s="1"/>
      <c r="M6" s="1"/>
      <c r="N6" s="1"/>
      <c r="O6" s="1"/>
      <c r="P6" s="1"/>
      <c r="Q6" s="1"/>
    </row>
    <row r="7" spans="1:17" ht="41.25" customHeight="1" x14ac:dyDescent="0.35">
      <c r="A7" s="74" t="s">
        <v>142</v>
      </c>
      <c r="B7" s="74"/>
      <c r="C7" s="75"/>
      <c r="D7" s="73">
        <f>Questions!M21</f>
        <v>0</v>
      </c>
      <c r="E7" s="73"/>
      <c r="F7" s="1"/>
      <c r="G7" s="1"/>
      <c r="H7" s="1"/>
      <c r="I7" s="1"/>
      <c r="J7" s="1"/>
      <c r="K7" s="1"/>
      <c r="L7" s="1"/>
      <c r="M7" s="1"/>
      <c r="N7" s="1"/>
      <c r="O7" s="1"/>
      <c r="P7" s="1"/>
      <c r="Q7" s="1"/>
    </row>
    <row r="8" spans="1:17" ht="26.25" customHeight="1" x14ac:dyDescent="0.35">
      <c r="A8" s="74" t="s">
        <v>108</v>
      </c>
      <c r="B8" s="74"/>
      <c r="C8" s="75"/>
      <c r="D8" s="73">
        <f>Questions!M28</f>
        <v>0</v>
      </c>
      <c r="E8" s="73"/>
      <c r="F8" s="1"/>
      <c r="G8" s="1"/>
      <c r="H8" s="1"/>
      <c r="I8" s="1"/>
      <c r="J8" s="1"/>
      <c r="K8" s="1"/>
      <c r="L8" s="1"/>
      <c r="M8" s="1"/>
      <c r="N8" s="1"/>
      <c r="O8" s="1"/>
      <c r="P8" s="1"/>
      <c r="Q8" s="1"/>
    </row>
    <row r="9" spans="1:17" ht="25.5" customHeight="1" x14ac:dyDescent="0.35">
      <c r="A9" s="74" t="s">
        <v>106</v>
      </c>
      <c r="B9" s="74"/>
      <c r="C9" s="75"/>
      <c r="D9" s="73">
        <f>Questions!M35</f>
        <v>0</v>
      </c>
      <c r="E9" s="73"/>
      <c r="F9" s="1"/>
      <c r="G9" s="1"/>
      <c r="H9" s="1"/>
      <c r="I9" s="1"/>
      <c r="J9" s="1"/>
      <c r="K9" s="1"/>
      <c r="L9" s="1"/>
      <c r="M9" s="1"/>
      <c r="N9" s="1"/>
      <c r="O9" s="1"/>
      <c r="P9" s="1"/>
      <c r="Q9" s="1"/>
    </row>
    <row r="10" spans="1:17" ht="23.25" customHeight="1" x14ac:dyDescent="0.35">
      <c r="A10" s="74" t="s">
        <v>111</v>
      </c>
      <c r="B10" s="74"/>
      <c r="C10" s="75"/>
      <c r="D10" s="73">
        <f>Questions!M42</f>
        <v>0</v>
      </c>
      <c r="E10" s="73"/>
      <c r="F10" s="1"/>
      <c r="G10" s="1"/>
      <c r="H10" s="1"/>
      <c r="I10" s="1"/>
      <c r="J10" s="1"/>
      <c r="K10" s="1"/>
      <c r="L10" s="1"/>
      <c r="M10" s="1"/>
      <c r="N10" s="1"/>
      <c r="O10" s="1"/>
      <c r="P10" s="1"/>
      <c r="Q10" s="1"/>
    </row>
    <row r="11" spans="1:17" ht="21.75" customHeight="1" x14ac:dyDescent="0.35">
      <c r="A11" s="74" t="s">
        <v>107</v>
      </c>
      <c r="B11" s="74"/>
      <c r="C11" s="75"/>
      <c r="D11" s="73">
        <f>Questions!M49</f>
        <v>0</v>
      </c>
      <c r="E11" s="73"/>
      <c r="F11" s="1"/>
      <c r="G11" s="1"/>
      <c r="H11" s="1"/>
      <c r="I11" s="1"/>
      <c r="J11" s="1"/>
      <c r="K11" s="1"/>
      <c r="L11" s="1"/>
      <c r="M11" s="1"/>
      <c r="N11" s="1"/>
      <c r="O11" s="1"/>
      <c r="P11" s="1"/>
      <c r="Q11" s="1"/>
    </row>
    <row r="12" spans="1:17" ht="36.75" customHeight="1" x14ac:dyDescent="0.35">
      <c r="A12" s="74" t="s">
        <v>110</v>
      </c>
      <c r="B12" s="74"/>
      <c r="C12" s="75"/>
      <c r="D12" s="73">
        <f>Questions!M56</f>
        <v>0</v>
      </c>
      <c r="E12" s="73"/>
      <c r="F12" s="1"/>
      <c r="G12" s="1"/>
      <c r="H12" s="1"/>
      <c r="I12" s="1"/>
      <c r="J12" s="1"/>
      <c r="K12" s="1"/>
      <c r="L12" s="1"/>
      <c r="M12" s="1"/>
      <c r="N12" s="1"/>
      <c r="O12" s="1"/>
      <c r="P12" s="1"/>
      <c r="Q12" s="1"/>
    </row>
    <row r="13" spans="1:17" x14ac:dyDescent="0.35">
      <c r="A13" s="1"/>
      <c r="B13" s="1"/>
      <c r="C13" s="1"/>
      <c r="D13" s="1"/>
      <c r="E13" s="1"/>
      <c r="F13" s="1"/>
      <c r="G13" s="1"/>
      <c r="H13" s="1"/>
      <c r="I13" s="1"/>
      <c r="J13" s="1"/>
      <c r="K13" s="1"/>
      <c r="L13" s="1"/>
      <c r="M13" s="1"/>
      <c r="N13" s="1"/>
      <c r="O13" s="1"/>
      <c r="P13" s="1"/>
      <c r="Q13" s="1"/>
    </row>
    <row r="14" spans="1:17" x14ac:dyDescent="0.35">
      <c r="A14" s="1"/>
      <c r="B14" s="1"/>
      <c r="C14" s="1"/>
      <c r="D14" s="1"/>
      <c r="E14" s="1"/>
      <c r="F14" s="1"/>
      <c r="G14" s="1"/>
      <c r="H14" s="1"/>
      <c r="I14" s="1"/>
      <c r="J14" s="1"/>
      <c r="K14" s="1"/>
      <c r="L14" s="1"/>
      <c r="M14" s="1"/>
      <c r="N14" s="1"/>
      <c r="O14" s="1"/>
      <c r="P14" s="1"/>
      <c r="Q14" s="1"/>
    </row>
    <row r="15" spans="1:17" x14ac:dyDescent="0.35">
      <c r="A15" s="1"/>
      <c r="B15" s="1"/>
      <c r="C15" s="1"/>
      <c r="D15" s="1"/>
      <c r="E15" s="1"/>
      <c r="F15" s="1"/>
      <c r="G15" s="1"/>
      <c r="H15" s="1"/>
      <c r="I15" s="1"/>
      <c r="J15" s="1"/>
      <c r="K15" s="1"/>
      <c r="L15" s="1"/>
      <c r="M15" s="1"/>
      <c r="N15" s="1"/>
      <c r="O15" s="1"/>
      <c r="P15" s="1"/>
      <c r="Q15" s="1"/>
    </row>
    <row r="16" spans="1:17" x14ac:dyDescent="0.35">
      <c r="A16" s="1"/>
      <c r="B16" s="1"/>
      <c r="C16" s="1"/>
      <c r="D16" s="1"/>
      <c r="E16" s="1"/>
      <c r="F16" s="1"/>
      <c r="G16" s="1"/>
      <c r="H16" s="1"/>
      <c r="I16" s="1"/>
      <c r="J16" s="1"/>
      <c r="K16" s="1"/>
      <c r="L16" s="1"/>
      <c r="M16" s="1"/>
      <c r="N16" s="1"/>
      <c r="O16" s="1"/>
      <c r="P16" s="1"/>
      <c r="Q16" s="1"/>
    </row>
    <row r="17" spans="1:17" x14ac:dyDescent="0.35">
      <c r="A17" s="1"/>
      <c r="B17" s="1"/>
      <c r="C17" s="1"/>
      <c r="D17" s="1"/>
      <c r="E17" s="1"/>
      <c r="F17" s="1"/>
      <c r="G17" s="1"/>
      <c r="H17" s="1"/>
      <c r="I17" s="1"/>
      <c r="J17" s="1"/>
      <c r="K17" s="1"/>
      <c r="L17" s="1"/>
      <c r="M17" s="1"/>
      <c r="N17" s="1"/>
      <c r="O17" s="1"/>
      <c r="P17" s="1"/>
      <c r="Q17" s="1"/>
    </row>
    <row r="18" spans="1:17" x14ac:dyDescent="0.35">
      <c r="A18" s="1"/>
      <c r="B18" s="1"/>
      <c r="C18" s="1"/>
      <c r="D18" s="1"/>
      <c r="E18" s="1"/>
      <c r="F18" s="1"/>
      <c r="G18" s="1"/>
      <c r="H18" s="1"/>
      <c r="I18" s="1"/>
      <c r="J18" s="1"/>
      <c r="K18" s="1"/>
      <c r="L18" s="1"/>
      <c r="M18" s="1"/>
      <c r="N18" s="1"/>
      <c r="O18" s="1"/>
      <c r="P18" s="1"/>
      <c r="Q18" s="1"/>
    </row>
    <row r="19" spans="1:17" x14ac:dyDescent="0.35">
      <c r="A19" s="1"/>
      <c r="B19" s="1"/>
      <c r="C19" s="1"/>
      <c r="D19" s="1"/>
      <c r="E19" s="1"/>
      <c r="F19" s="1"/>
      <c r="G19" s="1"/>
      <c r="H19" s="1"/>
      <c r="I19" s="1"/>
      <c r="J19" s="1"/>
      <c r="K19" s="1"/>
      <c r="L19" s="1"/>
      <c r="M19" s="1"/>
      <c r="N19" s="1"/>
      <c r="O19" s="1"/>
      <c r="P19" s="1"/>
      <c r="Q19" s="1"/>
    </row>
    <row r="20" spans="1:17" x14ac:dyDescent="0.35">
      <c r="A20" s="1"/>
      <c r="B20" s="1"/>
      <c r="C20" s="1"/>
      <c r="D20" s="1"/>
      <c r="E20" s="1"/>
      <c r="F20" s="1"/>
      <c r="G20" s="1"/>
      <c r="H20" s="1"/>
      <c r="I20" s="1"/>
      <c r="J20" s="1"/>
      <c r="K20" s="1"/>
      <c r="L20" s="1"/>
      <c r="M20" s="1"/>
      <c r="N20" s="1"/>
      <c r="O20" s="1"/>
      <c r="P20" s="1"/>
      <c r="Q20" s="1"/>
    </row>
    <row r="21" spans="1:17" x14ac:dyDescent="0.35">
      <c r="A21" s="1"/>
      <c r="B21" s="1"/>
      <c r="C21" s="1"/>
      <c r="D21" s="1"/>
      <c r="E21" s="1"/>
      <c r="F21" s="1"/>
      <c r="G21" s="1"/>
      <c r="H21" s="1"/>
      <c r="I21" s="1"/>
      <c r="J21" s="1"/>
      <c r="K21" s="1"/>
      <c r="L21" s="1"/>
      <c r="M21" s="1"/>
      <c r="N21" s="1"/>
      <c r="O21" s="1"/>
      <c r="P21" s="1"/>
      <c r="Q21" s="1"/>
    </row>
    <row r="22" spans="1:17" x14ac:dyDescent="0.35">
      <c r="A22" s="1"/>
      <c r="B22" s="1"/>
      <c r="C22" s="1"/>
      <c r="D22" s="1"/>
      <c r="E22" s="1"/>
      <c r="F22" s="1"/>
      <c r="G22" s="1"/>
      <c r="H22" s="1"/>
      <c r="I22" s="1"/>
      <c r="J22" s="1"/>
      <c r="K22" s="1"/>
      <c r="L22" s="1"/>
      <c r="M22" s="1"/>
      <c r="N22" s="1"/>
      <c r="O22" s="1"/>
      <c r="P22" s="1"/>
      <c r="Q22" s="1"/>
    </row>
    <row r="23" spans="1:17" x14ac:dyDescent="0.35">
      <c r="A23" s="1"/>
      <c r="B23" s="1"/>
      <c r="C23" s="1"/>
      <c r="D23" s="1"/>
      <c r="E23" s="1"/>
      <c r="F23" s="1"/>
      <c r="G23" s="1"/>
      <c r="H23" s="1"/>
      <c r="I23" s="1"/>
      <c r="J23" s="1"/>
      <c r="K23" s="1"/>
      <c r="L23" s="1"/>
      <c r="M23" s="1"/>
      <c r="N23" s="1"/>
      <c r="O23" s="1"/>
      <c r="P23" s="1"/>
      <c r="Q23" s="1"/>
    </row>
    <row r="24" spans="1:17" x14ac:dyDescent="0.35">
      <c r="A24" s="1"/>
      <c r="B24" s="1"/>
      <c r="C24" s="1"/>
      <c r="D24" s="1"/>
      <c r="E24" s="1"/>
      <c r="F24" s="1"/>
      <c r="G24" s="1"/>
      <c r="H24" s="1"/>
      <c r="I24" s="1"/>
      <c r="J24" s="1"/>
      <c r="K24" s="1"/>
      <c r="L24" s="1"/>
      <c r="M24" s="1"/>
      <c r="N24" s="1"/>
      <c r="O24" s="1"/>
      <c r="P24" s="1"/>
      <c r="Q24" s="1"/>
    </row>
    <row r="25" spans="1:17" x14ac:dyDescent="0.35">
      <c r="A25" s="1"/>
      <c r="B25" s="1"/>
      <c r="C25" s="1"/>
      <c r="D25" s="1"/>
      <c r="E25" s="1"/>
      <c r="F25" s="1"/>
      <c r="G25" s="1"/>
      <c r="H25" s="1"/>
      <c r="I25" s="1"/>
      <c r="J25" s="1"/>
      <c r="K25" s="1"/>
      <c r="L25" s="1"/>
      <c r="M25" s="1"/>
      <c r="N25" s="1"/>
      <c r="O25" s="1"/>
      <c r="P25" s="1"/>
      <c r="Q25" s="1"/>
    </row>
    <row r="26" spans="1:17" x14ac:dyDescent="0.35">
      <c r="A26" s="1"/>
      <c r="B26" s="1"/>
      <c r="C26" s="1"/>
      <c r="D26" s="1"/>
      <c r="E26" s="1"/>
      <c r="F26" s="1"/>
      <c r="G26" s="1"/>
      <c r="H26" s="1"/>
      <c r="I26" s="1"/>
      <c r="J26" s="1"/>
      <c r="K26" s="1"/>
      <c r="L26" s="1"/>
      <c r="M26" s="1"/>
      <c r="N26" s="1"/>
      <c r="O26" s="1"/>
      <c r="P26" s="1"/>
      <c r="Q26" s="1"/>
    </row>
    <row r="27" spans="1:17" x14ac:dyDescent="0.35">
      <c r="A27" s="1"/>
      <c r="B27" s="1"/>
      <c r="C27" s="1"/>
      <c r="D27" s="1"/>
      <c r="E27" s="1"/>
      <c r="F27" s="1"/>
      <c r="G27" s="1"/>
      <c r="H27" s="1"/>
      <c r="I27" s="1"/>
      <c r="J27" s="1"/>
      <c r="K27" s="1"/>
      <c r="L27" s="1"/>
      <c r="M27" s="1"/>
      <c r="N27" s="1"/>
      <c r="O27" s="1"/>
      <c r="P27" s="1"/>
      <c r="Q27" s="1"/>
    </row>
    <row r="28" spans="1:17" x14ac:dyDescent="0.35">
      <c r="A28" s="1"/>
      <c r="B28" s="1"/>
      <c r="C28" s="1"/>
      <c r="D28" s="1"/>
      <c r="E28" s="1"/>
      <c r="F28" s="1"/>
      <c r="G28" s="1"/>
      <c r="H28" s="1"/>
      <c r="I28" s="1"/>
      <c r="J28" s="1"/>
      <c r="K28" s="1"/>
      <c r="L28" s="1"/>
      <c r="M28" s="1"/>
      <c r="N28" s="1"/>
      <c r="O28" s="1"/>
      <c r="P28" s="1"/>
      <c r="Q28" s="1"/>
    </row>
    <row r="29" spans="1:17" x14ac:dyDescent="0.35">
      <c r="A29" s="1"/>
      <c r="B29" s="1"/>
      <c r="C29" s="1"/>
      <c r="D29" s="1"/>
      <c r="E29" s="1"/>
      <c r="F29" s="1"/>
      <c r="G29" s="1"/>
      <c r="H29" s="1"/>
      <c r="I29" s="1"/>
      <c r="J29" s="1"/>
      <c r="K29" s="1"/>
      <c r="L29" s="1"/>
      <c r="M29" s="1"/>
      <c r="N29" s="1"/>
      <c r="O29" s="1"/>
      <c r="P29" s="1"/>
      <c r="Q29" s="1"/>
    </row>
    <row r="30" spans="1:17" x14ac:dyDescent="0.35">
      <c r="A30" s="1"/>
      <c r="B30" s="1"/>
      <c r="C30" s="1"/>
      <c r="D30" s="1"/>
      <c r="E30" s="1"/>
      <c r="F30" s="1"/>
      <c r="G30" s="1"/>
      <c r="H30" s="1"/>
      <c r="I30" s="1"/>
      <c r="J30" s="1"/>
      <c r="K30" s="1"/>
      <c r="L30" s="1"/>
      <c r="M30" s="1"/>
      <c r="N30" s="1"/>
      <c r="O30" s="1"/>
      <c r="P30" s="1"/>
      <c r="Q30" s="1"/>
    </row>
    <row r="31" spans="1:17" x14ac:dyDescent="0.35">
      <c r="A31" s="1"/>
      <c r="B31" s="1"/>
      <c r="C31" s="1"/>
      <c r="D31" s="1"/>
      <c r="E31" s="1"/>
      <c r="F31" s="1"/>
      <c r="G31" s="1"/>
      <c r="H31" s="1"/>
      <c r="I31" s="1"/>
      <c r="J31" s="1"/>
      <c r="K31" s="1"/>
      <c r="L31" s="1"/>
      <c r="M31" s="1"/>
      <c r="N31" s="1"/>
      <c r="O31" s="1"/>
      <c r="P31" s="1"/>
      <c r="Q31" s="1"/>
    </row>
    <row r="32" spans="1:17" x14ac:dyDescent="0.35">
      <c r="A32" s="1"/>
      <c r="B32" s="1"/>
      <c r="C32" s="1"/>
      <c r="D32" s="1"/>
      <c r="E32" s="1"/>
      <c r="F32" s="1"/>
      <c r="G32" s="1"/>
      <c r="H32" s="1"/>
      <c r="I32" s="1"/>
      <c r="J32" s="1"/>
      <c r="K32" s="1"/>
      <c r="L32" s="1"/>
      <c r="M32" s="1"/>
      <c r="N32" s="1"/>
      <c r="O32" s="1"/>
      <c r="P32" s="1"/>
      <c r="Q32" s="1"/>
    </row>
  </sheetData>
  <mergeCells count="18">
    <mergeCell ref="A8:C8"/>
    <mergeCell ref="A2:E3"/>
    <mergeCell ref="A4:E4"/>
    <mergeCell ref="A5:C5"/>
    <mergeCell ref="A6:C6"/>
    <mergeCell ref="A7:C7"/>
    <mergeCell ref="D5:E5"/>
    <mergeCell ref="D6:E6"/>
    <mergeCell ref="D7:E7"/>
    <mergeCell ref="D8:E8"/>
    <mergeCell ref="D9:E9"/>
    <mergeCell ref="D11:E11"/>
    <mergeCell ref="D12:E12"/>
    <mergeCell ref="A9:C9"/>
    <mergeCell ref="A10:C10"/>
    <mergeCell ref="A11:C11"/>
    <mergeCell ref="A12:C12"/>
    <mergeCell ref="D10:E10"/>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Y27"/>
  <sheetViews>
    <sheetView topLeftCell="B24" zoomScale="50" zoomScaleNormal="50" workbookViewId="0">
      <selection activeCell="L3" sqref="L3:P3"/>
    </sheetView>
  </sheetViews>
  <sheetFormatPr defaultColWidth="9.1796875" defaultRowHeight="14.5" x14ac:dyDescent="0.35"/>
  <cols>
    <col min="1" max="6" width="9.1796875" style="1"/>
    <col min="7" max="7" width="1" style="1" customWidth="1"/>
    <col min="8" max="8" width="11.453125" style="1" customWidth="1"/>
    <col min="9" max="9" width="1" style="1" customWidth="1"/>
    <col min="10" max="10" width="48" style="1" customWidth="1"/>
    <col min="11" max="11" width="1.1796875" style="1" customWidth="1"/>
    <col min="12" max="15" width="9.1796875" style="1"/>
    <col min="16" max="16" width="13.54296875" style="1" customWidth="1"/>
    <col min="17" max="17" width="1" style="1" customWidth="1"/>
    <col min="18" max="21" width="9.1796875" style="1"/>
    <col min="22" max="22" width="15.7265625" style="1" customWidth="1"/>
    <col min="23" max="23" width="6" style="1" customWidth="1"/>
    <col min="24" max="24" width="3.453125" style="1" customWidth="1"/>
    <col min="25" max="25" width="57.453125" style="1" customWidth="1"/>
    <col min="26" max="16384" width="9.1796875" style="1"/>
  </cols>
  <sheetData>
    <row r="2" spans="2:25" ht="76.5" customHeight="1" x14ac:dyDescent="0.35">
      <c r="B2" s="84" t="s">
        <v>98</v>
      </c>
      <c r="C2" s="84"/>
      <c r="D2" s="84"/>
      <c r="E2" s="84"/>
      <c r="F2" s="84"/>
      <c r="H2" s="31" t="s">
        <v>10</v>
      </c>
      <c r="I2" s="9"/>
      <c r="J2" s="31" t="s">
        <v>11</v>
      </c>
      <c r="L2" s="84" t="s">
        <v>97</v>
      </c>
      <c r="M2" s="84"/>
      <c r="N2" s="84"/>
      <c r="O2" s="84"/>
      <c r="P2" s="84"/>
      <c r="R2" s="84" t="s">
        <v>104</v>
      </c>
      <c r="S2" s="84"/>
      <c r="T2" s="84"/>
      <c r="U2" s="84"/>
      <c r="V2" s="84"/>
      <c r="X2" s="7">
        <v>1</v>
      </c>
      <c r="Y2" s="44" t="s">
        <v>99</v>
      </c>
    </row>
    <row r="3" spans="2:25" s="2" customFormat="1" ht="72" customHeight="1" x14ac:dyDescent="0.35">
      <c r="B3" s="80" t="s">
        <v>1</v>
      </c>
      <c r="C3" s="80"/>
      <c r="D3" s="80"/>
      <c r="E3" s="80"/>
      <c r="F3" s="80"/>
      <c r="G3" s="12"/>
      <c r="H3" s="40" cm="1">
        <f t="array" ref="H3:I3">'Overall outcomes '!D5:E5</f>
        <v>0</v>
      </c>
      <c r="I3" s="12">
        <v>0</v>
      </c>
      <c r="J3" s="42" t="str">
        <f>IF(H3=0,"No Data",VLOOKUP(ROUNDDOWN(H3,0),$X$2:$Y$6,2,FALSE))</f>
        <v>No Data</v>
      </c>
      <c r="K3" s="12"/>
      <c r="L3" s="79"/>
      <c r="M3" s="79"/>
      <c r="N3" s="79"/>
      <c r="O3" s="79"/>
      <c r="P3" s="79"/>
      <c r="Q3" s="14"/>
      <c r="R3" s="78"/>
      <c r="S3" s="78"/>
      <c r="T3" s="78"/>
      <c r="U3" s="78"/>
      <c r="V3" s="78"/>
      <c r="X3" s="11">
        <v>2</v>
      </c>
      <c r="Y3" s="45" t="s">
        <v>100</v>
      </c>
    </row>
    <row r="4" spans="2:25" s="2" customFormat="1" ht="72" customHeight="1" x14ac:dyDescent="0.35">
      <c r="B4" s="82" t="s">
        <v>2</v>
      </c>
      <c r="C4" s="82"/>
      <c r="D4" s="82"/>
      <c r="E4" s="82"/>
      <c r="F4" s="82"/>
      <c r="G4" s="13"/>
      <c r="H4" s="41" cm="1">
        <f t="array" ref="H4:I4">'Overall outcomes '!D6:E6</f>
        <v>0</v>
      </c>
      <c r="I4" s="13">
        <v>0</v>
      </c>
      <c r="J4" s="43" t="str">
        <f t="shared" ref="J4:J10" si="0">IF(H4=0,"No Data",VLOOKUP(ROUNDDOWN(H4,0),$X$2:$Y$6,2,FALSE))</f>
        <v>No Data</v>
      </c>
      <c r="K4" s="13"/>
      <c r="L4" s="79"/>
      <c r="M4" s="79"/>
      <c r="N4" s="79"/>
      <c r="O4" s="79"/>
      <c r="P4" s="79"/>
      <c r="Q4" s="15"/>
      <c r="R4" s="78"/>
      <c r="S4" s="78"/>
      <c r="T4" s="78"/>
      <c r="U4" s="78"/>
      <c r="V4" s="78"/>
      <c r="X4" s="11">
        <v>3</v>
      </c>
      <c r="Y4" s="46" t="s">
        <v>101</v>
      </c>
    </row>
    <row r="5" spans="2:25" s="2" customFormat="1" ht="72" customHeight="1" x14ac:dyDescent="0.35">
      <c r="B5" s="82" t="s">
        <v>142</v>
      </c>
      <c r="C5" s="82"/>
      <c r="D5" s="82"/>
      <c r="E5" s="82"/>
      <c r="F5" s="82"/>
      <c r="G5" s="13"/>
      <c r="H5" s="41" cm="1">
        <f t="array" ref="H5:I5">'Overall outcomes '!D7:E7</f>
        <v>0</v>
      </c>
      <c r="I5" s="13">
        <v>0</v>
      </c>
      <c r="J5" s="43" t="str">
        <f t="shared" si="0"/>
        <v>No Data</v>
      </c>
      <c r="K5" s="13"/>
      <c r="L5" s="79"/>
      <c r="M5" s="79"/>
      <c r="N5" s="79"/>
      <c r="O5" s="79"/>
      <c r="P5" s="79"/>
      <c r="Q5" s="15"/>
      <c r="R5" s="78"/>
      <c r="S5" s="78"/>
      <c r="T5" s="78"/>
      <c r="U5" s="78"/>
      <c r="V5" s="78"/>
      <c r="X5" s="11">
        <v>4</v>
      </c>
      <c r="Y5" s="48" t="s">
        <v>102</v>
      </c>
    </row>
    <row r="6" spans="2:25" s="2" customFormat="1" ht="72" customHeight="1" x14ac:dyDescent="0.35">
      <c r="B6" s="82" t="s">
        <v>108</v>
      </c>
      <c r="C6" s="82"/>
      <c r="D6" s="82"/>
      <c r="E6" s="82"/>
      <c r="F6" s="82"/>
      <c r="G6" s="13"/>
      <c r="H6" s="41" cm="1">
        <f t="array" ref="H6:I6">'Overall outcomes '!D8:E8</f>
        <v>0</v>
      </c>
      <c r="I6" s="13">
        <v>0</v>
      </c>
      <c r="J6" s="43" t="str">
        <f t="shared" si="0"/>
        <v>No Data</v>
      </c>
      <c r="K6" s="13"/>
      <c r="L6" s="79"/>
      <c r="M6" s="79"/>
      <c r="N6" s="79"/>
      <c r="O6" s="79"/>
      <c r="P6" s="79"/>
      <c r="Q6" s="15"/>
      <c r="R6" s="78"/>
      <c r="S6" s="78"/>
      <c r="T6" s="78"/>
      <c r="U6" s="78"/>
      <c r="V6" s="78"/>
      <c r="X6" s="11">
        <v>5</v>
      </c>
      <c r="Y6" s="47" t="s">
        <v>103</v>
      </c>
    </row>
    <row r="7" spans="2:25" s="2" customFormat="1" ht="72" customHeight="1" x14ac:dyDescent="0.35">
      <c r="B7" s="82" t="s">
        <v>106</v>
      </c>
      <c r="C7" s="82"/>
      <c r="D7" s="82"/>
      <c r="E7" s="82"/>
      <c r="F7" s="82"/>
      <c r="G7" s="13"/>
      <c r="H7" s="41" cm="1">
        <f t="array" ref="H7:I7">'Overall outcomes '!D9:E9</f>
        <v>0</v>
      </c>
      <c r="I7" s="13">
        <v>0</v>
      </c>
      <c r="J7" s="43" t="str">
        <f t="shared" si="0"/>
        <v>No Data</v>
      </c>
      <c r="K7" s="13"/>
      <c r="L7" s="79"/>
      <c r="M7" s="79"/>
      <c r="N7" s="79"/>
      <c r="O7" s="79"/>
      <c r="P7" s="79"/>
      <c r="Q7" s="15"/>
      <c r="R7" s="78"/>
      <c r="S7" s="78"/>
      <c r="T7" s="78"/>
      <c r="U7" s="78"/>
      <c r="V7" s="78"/>
    </row>
    <row r="8" spans="2:25" s="2" customFormat="1" ht="72" customHeight="1" x14ac:dyDescent="0.35">
      <c r="B8" s="82" t="s">
        <v>111</v>
      </c>
      <c r="C8" s="82"/>
      <c r="D8" s="82"/>
      <c r="E8" s="82"/>
      <c r="F8" s="82"/>
      <c r="G8" s="13"/>
      <c r="H8" s="41" cm="1">
        <f t="array" ref="H8:I8">'Overall outcomes '!D10:E10</f>
        <v>0</v>
      </c>
      <c r="I8" s="13">
        <v>0</v>
      </c>
      <c r="J8" s="43" t="str">
        <f t="shared" si="0"/>
        <v>No Data</v>
      </c>
      <c r="K8" s="13"/>
      <c r="L8" s="79"/>
      <c r="M8" s="79"/>
      <c r="N8" s="79"/>
      <c r="O8" s="79"/>
      <c r="P8" s="79"/>
      <c r="Q8" s="15"/>
      <c r="R8" s="78"/>
      <c r="S8" s="78"/>
      <c r="T8" s="78"/>
      <c r="U8" s="78"/>
      <c r="V8" s="78"/>
    </row>
    <row r="9" spans="2:25" s="2" customFormat="1" ht="72" customHeight="1" x14ac:dyDescent="0.35">
      <c r="B9" s="82" t="s">
        <v>107</v>
      </c>
      <c r="C9" s="82"/>
      <c r="D9" s="82"/>
      <c r="E9" s="82"/>
      <c r="F9" s="82"/>
      <c r="G9" s="13"/>
      <c r="H9" s="41" cm="1">
        <f t="array" ref="H9:I9">'Overall outcomes '!D11:E11</f>
        <v>0</v>
      </c>
      <c r="I9" s="13">
        <v>0</v>
      </c>
      <c r="J9" s="43" t="str">
        <f t="shared" si="0"/>
        <v>No Data</v>
      </c>
      <c r="K9" s="13"/>
      <c r="L9" s="79"/>
      <c r="M9" s="79"/>
      <c r="N9" s="79"/>
      <c r="O9" s="79"/>
      <c r="P9" s="79"/>
      <c r="Q9" s="15"/>
      <c r="R9" s="78"/>
      <c r="S9" s="78"/>
      <c r="T9" s="78"/>
      <c r="U9" s="78"/>
      <c r="V9" s="78"/>
    </row>
    <row r="10" spans="2:25" s="2" customFormat="1" ht="72" customHeight="1" x14ac:dyDescent="0.35">
      <c r="B10" s="82" t="s">
        <v>110</v>
      </c>
      <c r="C10" s="82"/>
      <c r="D10" s="82"/>
      <c r="E10" s="82"/>
      <c r="F10" s="82"/>
      <c r="G10" s="13"/>
      <c r="H10" s="41" cm="1">
        <f t="array" ref="H10:I10">'Overall outcomes '!D12:E12</f>
        <v>0</v>
      </c>
      <c r="I10" s="13">
        <v>0</v>
      </c>
      <c r="J10" s="43" t="str">
        <f t="shared" si="0"/>
        <v>No Data</v>
      </c>
      <c r="K10" s="13"/>
      <c r="L10" s="79"/>
      <c r="M10" s="79"/>
      <c r="N10" s="79"/>
      <c r="O10" s="79"/>
      <c r="P10" s="79"/>
      <c r="Q10" s="16"/>
      <c r="R10" s="78"/>
      <c r="S10" s="78"/>
      <c r="T10" s="78"/>
      <c r="U10" s="78"/>
      <c r="V10" s="78"/>
    </row>
    <row r="11" spans="2:25" x14ac:dyDescent="0.35">
      <c r="B11" s="83"/>
      <c r="C11" s="83"/>
      <c r="D11" s="83"/>
      <c r="E11" s="83"/>
      <c r="F11" s="83"/>
      <c r="G11" s="10"/>
      <c r="H11" s="10"/>
      <c r="I11" s="10"/>
      <c r="J11" s="10"/>
      <c r="K11" s="10"/>
      <c r="L11" s="10"/>
      <c r="M11" s="10"/>
      <c r="N11" s="10"/>
      <c r="O11" s="10"/>
      <c r="P11" s="10"/>
      <c r="Q11" s="10"/>
      <c r="R11" s="10"/>
      <c r="S11" s="10"/>
      <c r="T11" s="10"/>
      <c r="U11" s="10"/>
      <c r="V11" s="10"/>
    </row>
    <row r="12" spans="2:25" x14ac:dyDescent="0.35">
      <c r="B12" s="59"/>
      <c r="C12" s="59"/>
      <c r="D12" s="59"/>
      <c r="E12" s="59"/>
      <c r="F12" s="59"/>
    </row>
    <row r="18" spans="3:6" x14ac:dyDescent="0.35">
      <c r="C18" s="8"/>
      <c r="D18" s="8"/>
      <c r="E18" s="8"/>
      <c r="F18" s="8"/>
    </row>
    <row r="19" spans="3:6" x14ac:dyDescent="0.35">
      <c r="C19" s="81"/>
      <c r="D19" s="81"/>
      <c r="E19" s="81"/>
      <c r="F19" s="8"/>
    </row>
    <row r="20" spans="3:6" x14ac:dyDescent="0.35">
      <c r="C20" s="81"/>
      <c r="D20" s="81"/>
      <c r="E20" s="81"/>
      <c r="F20" s="8"/>
    </row>
    <row r="21" spans="3:6" x14ac:dyDescent="0.35">
      <c r="C21" s="81"/>
      <c r="D21" s="81"/>
      <c r="E21" s="81"/>
      <c r="F21" s="8"/>
    </row>
    <row r="22" spans="3:6" x14ac:dyDescent="0.35">
      <c r="C22" s="81"/>
      <c r="D22" s="81"/>
      <c r="E22" s="81"/>
      <c r="F22" s="8"/>
    </row>
    <row r="23" spans="3:6" x14ac:dyDescent="0.35">
      <c r="C23" s="81"/>
      <c r="D23" s="81"/>
      <c r="E23" s="81"/>
      <c r="F23" s="8"/>
    </row>
    <row r="24" spans="3:6" x14ac:dyDescent="0.35">
      <c r="C24" s="81"/>
      <c r="D24" s="81"/>
      <c r="E24" s="81"/>
      <c r="F24" s="8"/>
    </row>
    <row r="25" spans="3:6" x14ac:dyDescent="0.35">
      <c r="C25" s="81"/>
      <c r="D25" s="81"/>
      <c r="E25" s="81"/>
      <c r="F25" s="8"/>
    </row>
    <row r="26" spans="3:6" x14ac:dyDescent="0.35">
      <c r="C26" s="81"/>
      <c r="D26" s="81"/>
      <c r="E26" s="81"/>
      <c r="F26" s="8"/>
    </row>
    <row r="27" spans="3:6" x14ac:dyDescent="0.35">
      <c r="C27" s="8"/>
      <c r="D27" s="8"/>
      <c r="E27" s="8"/>
      <c r="F27" s="8"/>
    </row>
  </sheetData>
  <mergeCells count="37">
    <mergeCell ref="B2:F2"/>
    <mergeCell ref="L2:P2"/>
    <mergeCell ref="R2:V2"/>
    <mergeCell ref="L10:P10"/>
    <mergeCell ref="R3:V3"/>
    <mergeCell ref="R4:V4"/>
    <mergeCell ref="R5:V5"/>
    <mergeCell ref="R6:V6"/>
    <mergeCell ref="R7:V7"/>
    <mergeCell ref="R8:V8"/>
    <mergeCell ref="R9:V9"/>
    <mergeCell ref="L3:P3"/>
    <mergeCell ref="L4:P4"/>
    <mergeCell ref="L5:P5"/>
    <mergeCell ref="L6:P6"/>
    <mergeCell ref="L7:P7"/>
    <mergeCell ref="C22:E22"/>
    <mergeCell ref="C23:E23"/>
    <mergeCell ref="C24:E24"/>
    <mergeCell ref="C25:E25"/>
    <mergeCell ref="C26:E26"/>
    <mergeCell ref="R10:V10"/>
    <mergeCell ref="L8:P8"/>
    <mergeCell ref="L9:P9"/>
    <mergeCell ref="B3:F3"/>
    <mergeCell ref="C21:E21"/>
    <mergeCell ref="B4:F4"/>
    <mergeCell ref="B5:F5"/>
    <mergeCell ref="B6:F6"/>
    <mergeCell ref="B7:F7"/>
    <mergeCell ref="B8:F8"/>
    <mergeCell ref="B9:F9"/>
    <mergeCell ref="B10:F10"/>
    <mergeCell ref="B11:F11"/>
    <mergeCell ref="B12:F12"/>
    <mergeCell ref="C19:E19"/>
    <mergeCell ref="C20:E20"/>
  </mergeCells>
  <conditionalFormatting sqref="H3:H10">
    <cfRule type="cellIs" dxfId="10" priority="6" operator="lessThanOrEqual">
      <formula>0</formula>
    </cfRule>
    <cfRule type="cellIs" dxfId="9" priority="7" operator="greaterThanOrEqual">
      <formula>5</formula>
    </cfRule>
    <cfRule type="cellIs" dxfId="8" priority="8" operator="between">
      <formula>4</formula>
      <formula>4.9</formula>
    </cfRule>
    <cfRule type="cellIs" dxfId="7" priority="9" operator="between">
      <formula>3</formula>
      <formula>3.9</formula>
    </cfRule>
    <cfRule type="cellIs" dxfId="6" priority="10" operator="between">
      <formula>2</formula>
      <formula>2.9</formula>
    </cfRule>
    <cfRule type="cellIs" dxfId="5" priority="11" operator="lessThanOrEqual">
      <formula>1.9</formula>
    </cfRule>
  </conditionalFormatting>
  <conditionalFormatting sqref="J3:J10">
    <cfRule type="expression" dxfId="4" priority="1">
      <formula>$J3="Excelling"</formula>
    </cfRule>
    <cfRule type="expression" dxfId="3" priority="2">
      <formula>$J3="Embracing"</formula>
    </cfRule>
    <cfRule type="expression" dxfId="2" priority="3">
      <formula>$J3="Embedding"</formula>
    </cfRule>
    <cfRule type="expression" dxfId="1" priority="4">
      <formula>$J3="Emerging"</formula>
    </cfRule>
    <cfRule type="expression" dxfId="0" priority="5">
      <formula>$J3="Exploring"</formula>
    </cfRule>
  </conditionalFormatting>
  <pageMargins left="0.7" right="0.7" top="0.75" bottom="0.75" header="0.3" footer="0.3"/>
  <pageSetup scale="53"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B3:U34"/>
  <sheetViews>
    <sheetView topLeftCell="A31" zoomScale="110" zoomScaleNormal="110" workbookViewId="0">
      <selection activeCell="B24" sqref="B24:P34"/>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1</v>
      </c>
      <c r="C5" s="87"/>
      <c r="D5" s="87"/>
      <c r="E5" s="87"/>
      <c r="F5" s="87"/>
      <c r="H5" s="88">
        <f>'Outcomes by area'!H3</f>
        <v>0</v>
      </c>
      <c r="I5" s="10"/>
      <c r="J5" s="83" t="str">
        <f>'Outcomes by area'!J3</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area'!L3</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4:P34"/>
    <mergeCell ref="B21:P23"/>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400-000000000000}">
      <formula1>$U$3:$U$7</formula1>
    </dataValidation>
  </dataValidations>
  <pageMargins left="0.7" right="0.7" top="0.75" bottom="0.75" header="0.3" footer="0.3"/>
  <pageSetup paperSize="9" scale="9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B3:U34"/>
  <sheetViews>
    <sheetView zoomScaleNormal="100" workbookViewId="0">
      <selection activeCell="B24" sqref="B24:P34"/>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2</v>
      </c>
      <c r="C5" s="87"/>
      <c r="D5" s="87"/>
      <c r="E5" s="87"/>
      <c r="F5" s="87"/>
      <c r="H5" s="88">
        <f>'Outcomes by area'!H4</f>
        <v>0</v>
      </c>
      <c r="I5" s="10"/>
      <c r="J5" s="83" t="str">
        <f>'Outcomes by area'!J4</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area'!L4</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ht="15" customHeight="1"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500-000000000000}">
      <formula1>$U$3:$U$7</formula1>
    </dataValidation>
  </dataValidations>
  <pageMargins left="0.7" right="0.7" top="0.75" bottom="0.75" header="0.3" footer="0.3"/>
  <pageSetup paperSize="9" scale="98"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249977111117893"/>
  </sheetPr>
  <dimension ref="B3:U34"/>
  <sheetViews>
    <sheetView topLeftCell="A3" zoomScaleNormal="100" workbookViewId="0">
      <selection activeCell="B24" sqref="B24:P34"/>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3</v>
      </c>
      <c r="C5" s="87"/>
      <c r="D5" s="87"/>
      <c r="E5" s="87"/>
      <c r="F5" s="87"/>
      <c r="H5" s="88">
        <f>'Outcomes by area'!H5</f>
        <v>0</v>
      </c>
      <c r="I5" s="10"/>
      <c r="J5" s="83" t="str">
        <f>'Outcomes by area'!J5</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area'!L5</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600-000000000000}">
      <formula1>$U$3:$U$7</formula1>
    </dataValidation>
  </dataValidations>
  <pageMargins left="0.7" right="0.7" top="0.75" bottom="0.75" header="0.3" footer="0.3"/>
  <pageSetup paperSize="9" scale="9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B3:U34"/>
  <sheetViews>
    <sheetView topLeftCell="A13" zoomScaleNormal="100" workbookViewId="0">
      <selection activeCell="B24" sqref="B24:P34"/>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4</v>
      </c>
      <c r="C5" s="87"/>
      <c r="D5" s="87"/>
      <c r="E5" s="87"/>
      <c r="F5" s="87"/>
      <c r="H5" s="88">
        <f>'Outcomes by area'!H6</f>
        <v>0</v>
      </c>
      <c r="I5" s="10"/>
      <c r="J5" s="83" t="str">
        <f>'Outcomes by area'!J6</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area'!L6</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700-000000000000}">
      <formula1>$U$3:$U$7</formula1>
    </dataValidation>
  </dataValidations>
  <pageMargins left="0.7" right="0.7" top="0.75" bottom="0.75" header="0.3" footer="0.3"/>
  <pageSetup paperSize="9" scale="9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249977111117893"/>
  </sheetPr>
  <dimension ref="B3:U34"/>
  <sheetViews>
    <sheetView topLeftCell="A11" zoomScaleNormal="100" workbookViewId="0">
      <selection activeCell="B24" sqref="B24:P34"/>
    </sheetView>
  </sheetViews>
  <sheetFormatPr defaultColWidth="9.1796875" defaultRowHeight="14.5" x14ac:dyDescent="0.35"/>
  <cols>
    <col min="1" max="6" width="9.1796875" style="1"/>
    <col min="7" max="7" width="2" style="1" customWidth="1"/>
    <col min="8" max="8" width="9.1796875" style="1"/>
    <col min="9" max="9" width="2" style="1" customWidth="1"/>
    <col min="10" max="10" width="12" style="1" customWidth="1"/>
    <col min="11" max="11" width="2" style="1" customWidth="1"/>
    <col min="12" max="16384" width="9.1796875" style="1"/>
  </cols>
  <sheetData>
    <row r="3" spans="2:21" ht="15" customHeight="1" x14ac:dyDescent="0.35">
      <c r="B3" s="84" t="s">
        <v>9</v>
      </c>
      <c r="C3" s="84"/>
      <c r="D3" s="84"/>
      <c r="E3" s="84"/>
      <c r="F3" s="84"/>
      <c r="H3" s="85" t="s">
        <v>10</v>
      </c>
      <c r="I3" s="9"/>
      <c r="J3" s="85" t="s">
        <v>11</v>
      </c>
      <c r="L3" s="86" t="s">
        <v>18</v>
      </c>
      <c r="M3" s="86"/>
      <c r="N3" s="86"/>
      <c r="O3" s="86"/>
      <c r="P3" s="86"/>
      <c r="U3" s="7" t="s">
        <v>12</v>
      </c>
    </row>
    <row r="4" spans="2:21" ht="15" customHeight="1" x14ac:dyDescent="0.35">
      <c r="B4" s="84"/>
      <c r="C4" s="84"/>
      <c r="D4" s="84"/>
      <c r="E4" s="84"/>
      <c r="F4" s="84"/>
      <c r="H4" s="85"/>
      <c r="I4" s="9"/>
      <c r="J4" s="85"/>
      <c r="L4" s="86"/>
      <c r="M4" s="86"/>
      <c r="N4" s="86"/>
      <c r="O4" s="86"/>
      <c r="P4" s="86"/>
      <c r="U4" s="7" t="s">
        <v>13</v>
      </c>
    </row>
    <row r="5" spans="2:21" x14ac:dyDescent="0.35">
      <c r="B5" s="87" t="s">
        <v>5</v>
      </c>
      <c r="C5" s="87"/>
      <c r="D5" s="87"/>
      <c r="E5" s="87"/>
      <c r="F5" s="87"/>
      <c r="H5" s="88">
        <f>'Outcomes by area'!H7</f>
        <v>0</v>
      </c>
      <c r="I5" s="10"/>
      <c r="J5" s="83" t="str">
        <f>'Outcomes by area'!J7</f>
        <v>No Data</v>
      </c>
      <c r="L5" s="89"/>
      <c r="M5" s="89"/>
      <c r="N5" s="89"/>
      <c r="O5" s="89"/>
      <c r="P5" s="89"/>
      <c r="U5" s="7" t="s">
        <v>14</v>
      </c>
    </row>
    <row r="6" spans="2:21" x14ac:dyDescent="0.35">
      <c r="B6" s="87"/>
      <c r="C6" s="87"/>
      <c r="D6" s="87"/>
      <c r="E6" s="87"/>
      <c r="F6" s="87"/>
      <c r="H6" s="88"/>
      <c r="I6" s="10"/>
      <c r="J6" s="83"/>
      <c r="L6" s="89"/>
      <c r="M6" s="89"/>
      <c r="N6" s="89"/>
      <c r="O6" s="89"/>
      <c r="P6" s="89"/>
      <c r="U6" s="7" t="s">
        <v>15</v>
      </c>
    </row>
    <row r="7" spans="2:21" x14ac:dyDescent="0.35">
      <c r="U7" s="7" t="s">
        <v>16</v>
      </c>
    </row>
    <row r="8" spans="2:21" ht="15" customHeight="1" x14ac:dyDescent="0.35">
      <c r="B8" s="90">
        <f>'Outcomes by area'!L7</f>
        <v>0</v>
      </c>
      <c r="C8" s="90"/>
      <c r="D8" s="90"/>
      <c r="E8" s="90"/>
      <c r="F8" s="90"/>
      <c r="G8" s="90"/>
      <c r="H8" s="90"/>
      <c r="I8" s="90"/>
      <c r="J8" s="90"/>
      <c r="K8" s="90"/>
      <c r="L8" s="90"/>
      <c r="M8" s="90"/>
      <c r="N8" s="90"/>
      <c r="O8" s="90"/>
      <c r="P8" s="90"/>
      <c r="U8" s="7"/>
    </row>
    <row r="9" spans="2:21" x14ac:dyDescent="0.35">
      <c r="B9" s="90"/>
      <c r="C9" s="90"/>
      <c r="D9" s="90"/>
      <c r="E9" s="90"/>
      <c r="F9" s="90"/>
      <c r="G9" s="90"/>
      <c r="H9" s="90"/>
      <c r="I9" s="90"/>
      <c r="J9" s="90"/>
      <c r="K9" s="90"/>
      <c r="L9" s="90"/>
      <c r="M9" s="90"/>
      <c r="N9" s="90"/>
      <c r="O9" s="90"/>
      <c r="P9" s="90"/>
    </row>
    <row r="10" spans="2:21" x14ac:dyDescent="0.35">
      <c r="B10" s="90"/>
      <c r="C10" s="90"/>
      <c r="D10" s="90"/>
      <c r="E10" s="90"/>
      <c r="F10" s="90"/>
      <c r="G10" s="90"/>
      <c r="H10" s="90"/>
      <c r="I10" s="90"/>
      <c r="J10" s="90"/>
      <c r="K10" s="90"/>
      <c r="L10" s="90"/>
      <c r="M10" s="90"/>
      <c r="N10" s="90"/>
      <c r="O10" s="90"/>
      <c r="P10" s="90"/>
    </row>
    <row r="11" spans="2:21" ht="15" customHeight="1" x14ac:dyDescent="0.35">
      <c r="B11" s="90" t="s">
        <v>25</v>
      </c>
      <c r="C11" s="90"/>
      <c r="D11" s="90"/>
      <c r="E11" s="90"/>
      <c r="F11" s="90"/>
      <c r="G11" s="90"/>
      <c r="H11" s="90"/>
      <c r="I11" s="90"/>
      <c r="J11" s="90"/>
      <c r="K11" s="90"/>
      <c r="L11" s="90"/>
      <c r="M11" s="90"/>
      <c r="N11" s="90"/>
      <c r="O11" s="90"/>
      <c r="P11" s="90"/>
    </row>
    <row r="12" spans="2:21" x14ac:dyDescent="0.35">
      <c r="B12" s="90"/>
      <c r="C12" s="90"/>
      <c r="D12" s="90"/>
      <c r="E12" s="90"/>
      <c r="F12" s="90"/>
      <c r="G12" s="90"/>
      <c r="H12" s="90"/>
      <c r="I12" s="90"/>
      <c r="J12" s="90"/>
      <c r="K12" s="90"/>
      <c r="L12" s="90"/>
      <c r="M12" s="90"/>
      <c r="N12" s="90"/>
      <c r="O12" s="90"/>
      <c r="P12" s="90"/>
    </row>
    <row r="13" spans="2:21" x14ac:dyDescent="0.35">
      <c r="B13" s="90"/>
      <c r="C13" s="90"/>
      <c r="D13" s="90"/>
      <c r="E13" s="90"/>
      <c r="F13" s="90"/>
      <c r="G13" s="90"/>
      <c r="H13" s="90"/>
      <c r="I13" s="90"/>
      <c r="J13" s="90"/>
      <c r="K13" s="90"/>
      <c r="L13" s="90"/>
      <c r="M13" s="90"/>
      <c r="N13" s="90"/>
      <c r="O13" s="90"/>
      <c r="P13" s="90"/>
    </row>
    <row r="14" spans="2:21" x14ac:dyDescent="0.35">
      <c r="B14" s="23"/>
      <c r="C14" s="23"/>
      <c r="D14" s="23"/>
      <c r="E14" s="23"/>
      <c r="F14" s="23"/>
      <c r="G14" s="23"/>
      <c r="H14" s="23"/>
      <c r="I14" s="23"/>
      <c r="J14" s="23"/>
      <c r="K14" s="23"/>
      <c r="L14" s="23"/>
      <c r="M14" s="23"/>
      <c r="N14" s="23"/>
      <c r="O14" s="23"/>
      <c r="P14" s="23"/>
    </row>
    <row r="15" spans="2:21" x14ac:dyDescent="0.35">
      <c r="B15" s="91"/>
      <c r="C15" s="92"/>
      <c r="D15" s="92"/>
      <c r="E15" s="92"/>
      <c r="F15" s="92"/>
      <c r="G15" s="92"/>
      <c r="H15" s="92"/>
      <c r="I15" s="92"/>
      <c r="J15" s="92"/>
      <c r="K15" s="92"/>
      <c r="L15" s="92"/>
      <c r="M15" s="92"/>
      <c r="N15" s="92"/>
      <c r="O15" s="92"/>
      <c r="P15" s="93"/>
    </row>
    <row r="16" spans="2:21" x14ac:dyDescent="0.35">
      <c r="B16" s="94"/>
      <c r="C16" s="95"/>
      <c r="D16" s="95"/>
      <c r="E16" s="95"/>
      <c r="F16" s="95"/>
      <c r="G16" s="95"/>
      <c r="H16" s="95"/>
      <c r="I16" s="95"/>
      <c r="J16" s="95"/>
      <c r="K16" s="95"/>
      <c r="L16" s="95"/>
      <c r="M16" s="95"/>
      <c r="N16" s="95"/>
      <c r="O16" s="95"/>
      <c r="P16" s="96"/>
    </row>
    <row r="17" spans="2:16" x14ac:dyDescent="0.35">
      <c r="B17" s="94"/>
      <c r="C17" s="95"/>
      <c r="D17" s="95"/>
      <c r="E17" s="95"/>
      <c r="F17" s="95"/>
      <c r="G17" s="95"/>
      <c r="H17" s="95"/>
      <c r="I17" s="95"/>
      <c r="J17" s="95"/>
      <c r="K17" s="95"/>
      <c r="L17" s="95"/>
      <c r="M17" s="95"/>
      <c r="N17" s="95"/>
      <c r="O17" s="95"/>
      <c r="P17" s="96"/>
    </row>
    <row r="18" spans="2:16" x14ac:dyDescent="0.35">
      <c r="B18" s="94"/>
      <c r="C18" s="95"/>
      <c r="D18" s="95"/>
      <c r="E18" s="95"/>
      <c r="F18" s="95"/>
      <c r="G18" s="95"/>
      <c r="H18" s="95"/>
      <c r="I18" s="95"/>
      <c r="J18" s="95"/>
      <c r="K18" s="95"/>
      <c r="L18" s="95"/>
      <c r="M18" s="95"/>
      <c r="N18" s="95"/>
      <c r="O18" s="95"/>
      <c r="P18" s="96"/>
    </row>
    <row r="19" spans="2:16" x14ac:dyDescent="0.35">
      <c r="B19" s="94"/>
      <c r="C19" s="95"/>
      <c r="D19" s="95"/>
      <c r="E19" s="95"/>
      <c r="F19" s="95"/>
      <c r="G19" s="95"/>
      <c r="H19" s="95"/>
      <c r="I19" s="95"/>
      <c r="J19" s="95"/>
      <c r="K19" s="95"/>
      <c r="L19" s="95"/>
      <c r="M19" s="95"/>
      <c r="N19" s="95"/>
      <c r="O19" s="95"/>
      <c r="P19" s="96"/>
    </row>
    <row r="20" spans="2:16" x14ac:dyDescent="0.35">
      <c r="B20" s="97"/>
      <c r="C20" s="98"/>
      <c r="D20" s="98"/>
      <c r="E20" s="98"/>
      <c r="F20" s="98"/>
      <c r="G20" s="98"/>
      <c r="H20" s="98"/>
      <c r="I20" s="98"/>
      <c r="J20" s="98"/>
      <c r="K20" s="98"/>
      <c r="L20" s="98"/>
      <c r="M20" s="98"/>
      <c r="N20" s="98"/>
      <c r="O20" s="98"/>
      <c r="P20" s="99"/>
    </row>
    <row r="21" spans="2:16" x14ac:dyDescent="0.35">
      <c r="B21" s="100" t="s">
        <v>24</v>
      </c>
      <c r="C21" s="100"/>
      <c r="D21" s="100"/>
      <c r="E21" s="100"/>
      <c r="F21" s="100"/>
      <c r="G21" s="100"/>
      <c r="H21" s="100"/>
      <c r="I21" s="100"/>
      <c r="J21" s="100"/>
      <c r="K21" s="100"/>
      <c r="L21" s="100"/>
      <c r="M21" s="100"/>
      <c r="N21" s="100"/>
      <c r="O21" s="100"/>
      <c r="P21" s="100"/>
    </row>
    <row r="22" spans="2:16" x14ac:dyDescent="0.35">
      <c r="B22" s="90"/>
      <c r="C22" s="90"/>
      <c r="D22" s="90"/>
      <c r="E22" s="90"/>
      <c r="F22" s="90"/>
      <c r="G22" s="90"/>
      <c r="H22" s="90"/>
      <c r="I22" s="90"/>
      <c r="J22" s="90"/>
      <c r="K22" s="90"/>
      <c r="L22" s="90"/>
      <c r="M22" s="90"/>
      <c r="N22" s="90"/>
      <c r="O22" s="90"/>
      <c r="P22" s="90"/>
    </row>
    <row r="23" spans="2:16" x14ac:dyDescent="0.35">
      <c r="B23" s="101"/>
      <c r="C23" s="101"/>
      <c r="D23" s="101"/>
      <c r="E23" s="101"/>
      <c r="F23" s="101"/>
      <c r="G23" s="101"/>
      <c r="H23" s="101"/>
      <c r="I23" s="101"/>
      <c r="J23" s="101"/>
      <c r="K23" s="101"/>
      <c r="L23" s="101"/>
      <c r="M23" s="101"/>
      <c r="N23" s="101"/>
      <c r="O23" s="101"/>
      <c r="P23" s="101"/>
    </row>
    <row r="24" spans="2:16" x14ac:dyDescent="0.35">
      <c r="B24" s="91"/>
      <c r="C24" s="92"/>
      <c r="D24" s="92"/>
      <c r="E24" s="92"/>
      <c r="F24" s="92"/>
      <c r="G24" s="92"/>
      <c r="H24" s="92"/>
      <c r="I24" s="92"/>
      <c r="J24" s="92"/>
      <c r="K24" s="92"/>
      <c r="L24" s="92"/>
      <c r="M24" s="92"/>
      <c r="N24" s="92"/>
      <c r="O24" s="92"/>
      <c r="P24" s="93"/>
    </row>
    <row r="25" spans="2:16" x14ac:dyDescent="0.35">
      <c r="B25" s="94"/>
      <c r="C25" s="95"/>
      <c r="D25" s="95"/>
      <c r="E25" s="95"/>
      <c r="F25" s="95"/>
      <c r="G25" s="95"/>
      <c r="H25" s="95"/>
      <c r="I25" s="95"/>
      <c r="J25" s="95"/>
      <c r="K25" s="95"/>
      <c r="L25" s="95"/>
      <c r="M25" s="95"/>
      <c r="N25" s="95"/>
      <c r="O25" s="95"/>
      <c r="P25" s="96"/>
    </row>
    <row r="26" spans="2:16" x14ac:dyDescent="0.35">
      <c r="B26" s="94"/>
      <c r="C26" s="95"/>
      <c r="D26" s="95"/>
      <c r="E26" s="95"/>
      <c r="F26" s="95"/>
      <c r="G26" s="95"/>
      <c r="H26" s="95"/>
      <c r="I26" s="95"/>
      <c r="J26" s="95"/>
      <c r="K26" s="95"/>
      <c r="L26" s="95"/>
      <c r="M26" s="95"/>
      <c r="N26" s="95"/>
      <c r="O26" s="95"/>
      <c r="P26" s="96"/>
    </row>
    <row r="27" spans="2:16" x14ac:dyDescent="0.35">
      <c r="B27" s="94"/>
      <c r="C27" s="95"/>
      <c r="D27" s="95"/>
      <c r="E27" s="95"/>
      <c r="F27" s="95"/>
      <c r="G27" s="95"/>
      <c r="H27" s="95"/>
      <c r="I27" s="95"/>
      <c r="J27" s="95"/>
      <c r="K27" s="95"/>
      <c r="L27" s="95"/>
      <c r="M27" s="95"/>
      <c r="N27" s="95"/>
      <c r="O27" s="95"/>
      <c r="P27" s="96"/>
    </row>
    <row r="28" spans="2:16" x14ac:dyDescent="0.35">
      <c r="B28" s="94"/>
      <c r="C28" s="95"/>
      <c r="D28" s="95"/>
      <c r="E28" s="95"/>
      <c r="F28" s="95"/>
      <c r="G28" s="95"/>
      <c r="H28" s="95"/>
      <c r="I28" s="95"/>
      <c r="J28" s="95"/>
      <c r="K28" s="95"/>
      <c r="L28" s="95"/>
      <c r="M28" s="95"/>
      <c r="N28" s="95"/>
      <c r="O28" s="95"/>
      <c r="P28" s="96"/>
    </row>
    <row r="29" spans="2:16" x14ac:dyDescent="0.35">
      <c r="B29" s="94"/>
      <c r="C29" s="95"/>
      <c r="D29" s="95"/>
      <c r="E29" s="95"/>
      <c r="F29" s="95"/>
      <c r="G29" s="95"/>
      <c r="H29" s="95"/>
      <c r="I29" s="95"/>
      <c r="J29" s="95"/>
      <c r="K29" s="95"/>
      <c r="L29" s="95"/>
      <c r="M29" s="95"/>
      <c r="N29" s="95"/>
      <c r="O29" s="95"/>
      <c r="P29" s="96"/>
    </row>
    <row r="30" spans="2:16" x14ac:dyDescent="0.35">
      <c r="B30" s="94"/>
      <c r="C30" s="95"/>
      <c r="D30" s="95"/>
      <c r="E30" s="95"/>
      <c r="F30" s="95"/>
      <c r="G30" s="95"/>
      <c r="H30" s="95"/>
      <c r="I30" s="95"/>
      <c r="J30" s="95"/>
      <c r="K30" s="95"/>
      <c r="L30" s="95"/>
      <c r="M30" s="95"/>
      <c r="N30" s="95"/>
      <c r="O30" s="95"/>
      <c r="P30" s="96"/>
    </row>
    <row r="31" spans="2:16" x14ac:dyDescent="0.35">
      <c r="B31" s="94"/>
      <c r="C31" s="95"/>
      <c r="D31" s="95"/>
      <c r="E31" s="95"/>
      <c r="F31" s="95"/>
      <c r="G31" s="95"/>
      <c r="H31" s="95"/>
      <c r="I31" s="95"/>
      <c r="J31" s="95"/>
      <c r="K31" s="95"/>
      <c r="L31" s="95"/>
      <c r="M31" s="95"/>
      <c r="N31" s="95"/>
      <c r="O31" s="95"/>
      <c r="P31" s="96"/>
    </row>
    <row r="32" spans="2:16" x14ac:dyDescent="0.35">
      <c r="B32" s="94"/>
      <c r="C32" s="95"/>
      <c r="D32" s="95"/>
      <c r="E32" s="95"/>
      <c r="F32" s="95"/>
      <c r="G32" s="95"/>
      <c r="H32" s="95"/>
      <c r="I32" s="95"/>
      <c r="J32" s="95"/>
      <c r="K32" s="95"/>
      <c r="L32" s="95"/>
      <c r="M32" s="95"/>
      <c r="N32" s="95"/>
      <c r="O32" s="95"/>
      <c r="P32" s="96"/>
    </row>
    <row r="33" spans="2:16" x14ac:dyDescent="0.35">
      <c r="B33" s="94"/>
      <c r="C33" s="95"/>
      <c r="D33" s="95"/>
      <c r="E33" s="95"/>
      <c r="F33" s="95"/>
      <c r="G33" s="95"/>
      <c r="H33" s="95"/>
      <c r="I33" s="95"/>
      <c r="J33" s="95"/>
      <c r="K33" s="95"/>
      <c r="L33" s="95"/>
      <c r="M33" s="95"/>
      <c r="N33" s="95"/>
      <c r="O33" s="95"/>
      <c r="P33" s="96"/>
    </row>
    <row r="34" spans="2:16" x14ac:dyDescent="0.35">
      <c r="B34" s="97"/>
      <c r="C34" s="98"/>
      <c r="D34" s="98"/>
      <c r="E34" s="98"/>
      <c r="F34" s="98"/>
      <c r="G34" s="98"/>
      <c r="H34" s="98"/>
      <c r="I34" s="98"/>
      <c r="J34" s="98"/>
      <c r="K34" s="98"/>
      <c r="L34" s="98"/>
      <c r="M34" s="98"/>
      <c r="N34" s="98"/>
      <c r="O34" s="98"/>
      <c r="P34" s="99"/>
    </row>
  </sheetData>
  <mergeCells count="13">
    <mergeCell ref="B8:P10"/>
    <mergeCell ref="B11:P13"/>
    <mergeCell ref="B15:P20"/>
    <mergeCell ref="B21:P23"/>
    <mergeCell ref="B24:P34"/>
    <mergeCell ref="B3:F4"/>
    <mergeCell ref="H3:H4"/>
    <mergeCell ref="J3:J4"/>
    <mergeCell ref="L3:P4"/>
    <mergeCell ref="B5:F6"/>
    <mergeCell ref="H5:H6"/>
    <mergeCell ref="J5:J6"/>
    <mergeCell ref="L5:P6"/>
  </mergeCells>
  <dataValidations count="1">
    <dataValidation type="list" allowBlank="1" showInputMessage="1" showErrorMessage="1" sqref="L5:P6" xr:uid="{00000000-0002-0000-0800-000000000000}">
      <formula1>$U$3:$U$7</formula1>
    </dataValidation>
  </dataValidations>
  <pageMargins left="0.7" right="0.7" top="0.75" bottom="0.75" header="0.3" footer="0.3"/>
  <pageSetup paperSize="9" scale="9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93D191C9F4C2448CA432947B1BDD19" ma:contentTypeVersion="10" ma:contentTypeDescription="Create a new document." ma:contentTypeScope="" ma:versionID="43910cd9804ce2e8f10d8943199c41ec">
  <xsd:schema xmlns:xsd="http://www.w3.org/2001/XMLSchema" xmlns:xs="http://www.w3.org/2001/XMLSchema" xmlns:p="http://schemas.microsoft.com/office/2006/metadata/properties" xmlns:ns3="59134e38-a56a-431c-95a8-64bc4dca4ea6" targetNamespace="http://schemas.microsoft.com/office/2006/metadata/properties" ma:root="true" ma:fieldsID="59a30412061f2d8ff94639f28d08ee61" ns3:_="">
    <xsd:import namespace="59134e38-a56a-431c-95a8-64bc4dca4ea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134e38-a56a-431c-95a8-64bc4dca4e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16532E-87A9-4D4C-A0A5-D8B3BA8BF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134e38-a56a-431c-95a8-64bc4dca4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98C0D9-A19F-4A88-915B-32A619EC915B}">
  <ds:schemaRefs>
    <ds:schemaRef ds:uri="http://schemas.microsoft.com/sharepoint/v3/contenttype/forms"/>
  </ds:schemaRefs>
</ds:datastoreItem>
</file>

<file path=customXml/itemProps3.xml><?xml version="1.0" encoding="utf-8"?>
<ds:datastoreItem xmlns:ds="http://schemas.openxmlformats.org/officeDocument/2006/customXml" ds:itemID="{97DA6769-6327-47AC-82AA-8935E8208B6F}">
  <ds:schemaRefs>
    <ds:schemaRef ds:uri="http://purl.org/dc/dcmitype/"/>
    <ds:schemaRef ds:uri="http://schemas.openxmlformats.org/package/2006/metadata/core-properties"/>
    <ds:schemaRef ds:uri="http://schemas.microsoft.com/office/2006/documentManagement/types"/>
    <ds:schemaRef ds:uri="http://purl.org/dc/elements/1.1/"/>
    <ds:schemaRef ds:uri="59134e38-a56a-431c-95a8-64bc4dca4ea6"/>
    <ds:schemaRef ds:uri="http://purl.org/dc/terms/"/>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Introduction</vt:lpstr>
      <vt:lpstr>Questions</vt:lpstr>
      <vt:lpstr>Overall outcomes </vt:lpstr>
      <vt:lpstr>Outcomes by area</vt:lpstr>
      <vt:lpstr>Leadership &amp; Management</vt:lpstr>
      <vt:lpstr>Ethos &amp; Environment</vt:lpstr>
      <vt:lpstr>Curriculum, Teaching &amp; Learning</vt:lpstr>
      <vt:lpstr>Student (CYP) Voice</vt:lpstr>
      <vt:lpstr>Staff Development</vt:lpstr>
      <vt:lpstr>Audit &amp; Monitor</vt:lpstr>
      <vt:lpstr>Parents &amp; Carers</vt:lpstr>
      <vt:lpstr>Targeted support</vt:lpstr>
      <vt:lpstr>Coaching Questions</vt:lpstr>
      <vt:lpstr>Action Plan</vt:lpstr>
      <vt:lpstr>'Audit &amp; Monitor'!Print_Area</vt:lpstr>
      <vt:lpstr>'Curriculum, Teaching &amp; Learning'!Print_Area</vt:lpstr>
      <vt:lpstr>'Ethos &amp; Environment'!Print_Area</vt:lpstr>
      <vt:lpstr>Introduction!Print_Area</vt:lpstr>
      <vt:lpstr>'Leadership &amp; Management'!Print_Area</vt:lpstr>
      <vt:lpstr>'Outcomes by area'!Print_Area</vt:lpstr>
      <vt:lpstr>'Parents &amp; Carers'!Print_Area</vt:lpstr>
      <vt:lpstr>Questions!Print_Area</vt:lpstr>
      <vt:lpstr>'Staff Development'!Print_Area</vt:lpstr>
      <vt:lpstr>'Student (CYP) Voice'!Print_Area</vt:lpstr>
      <vt:lpstr>'Targeted support'!Print_Area</vt:lpstr>
    </vt:vector>
  </TitlesOfParts>
  <Company>Brighton &amp; Hove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Balfour</dc:creator>
  <cp:lastModifiedBy>Hodgson-King, Hope</cp:lastModifiedBy>
  <cp:lastPrinted>2019-03-18T10:48:05Z</cp:lastPrinted>
  <dcterms:created xsi:type="dcterms:W3CDTF">2019-01-18T13:22:12Z</dcterms:created>
  <dcterms:modified xsi:type="dcterms:W3CDTF">2025-10-08T16:37:43Z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0x010100AE93D191C9F4C2448CA432947B1BDD19</vt:lpwstr>
  </property>
</Properties>
</file>